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12345"/>
  </bookViews>
  <sheets>
    <sheet name="第三批结算明细表 总表" sheetId="1" r:id="rId1"/>
  </sheets>
  <definedNames>
    <definedName name="JR_PAGE_ANCHOR_0_1">'第三批结算明细表 总表'!$A$1</definedName>
    <definedName name="_xlnm.Print_Titles" localSheetId="0">'第三批结算明细表 总表'!$3:$3</definedName>
  </definedNames>
  <calcPr calcId="144525"/>
</workbook>
</file>

<file path=xl/sharedStrings.xml><?xml version="1.0" encoding="utf-8"?>
<sst xmlns="http://schemas.openxmlformats.org/spreadsheetml/2006/main" count="441" uniqueCount="182">
  <si>
    <t>2023年度新津区农机购置补贴信息表公示（第三批）</t>
  </si>
  <si>
    <t/>
  </si>
  <si>
    <r>
      <rPr>
        <b/>
        <sz val="12"/>
        <color rgb="FF000000"/>
        <rFont val="whsc"/>
        <charset val="134"/>
      </rPr>
      <t>申请结算单位:</t>
    </r>
  </si>
  <si>
    <r>
      <rPr>
        <sz val="10"/>
        <color rgb="FF000000"/>
        <rFont val="whsc"/>
        <charset val="134"/>
      </rPr>
      <t>新津区农业农村局</t>
    </r>
  </si>
  <si>
    <r>
      <rPr>
        <sz val="10"/>
        <color rgb="FF000000"/>
        <rFont val="whsc"/>
        <charset val="134"/>
      </rPr>
      <t>第三批</t>
    </r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</si>
  <si>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</si>
  <si>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</si>
  <si>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8"/>
        <color rgb="FF000000"/>
        <rFont val="whsc"/>
        <charset val="134"/>
      </rPr>
      <t>姓名或组织名称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</si>
  <si>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</si>
  <si>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</si>
  <si>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</si>
  <si>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</si>
  <si>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</si>
  <si>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</si>
  <si>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</si>
  <si>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</si>
  <si>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</si>
  <si>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市补金额</t>
    </r>
  </si>
  <si>
    <t>中央金额</t>
  </si>
  <si>
    <r>
      <rPr>
        <b/>
        <sz val="8"/>
        <color rgb="FF000000"/>
        <rFont val="whsc"/>
        <charset val="134"/>
      </rPr>
      <t>补贴额总计</t>
    </r>
  </si>
  <si>
    <r>
      <rPr>
        <sz val="8"/>
        <color rgb="FF000000"/>
        <rFont val="whsc"/>
        <charset val="134"/>
      </rPr>
      <t>5101320723000036</t>
    </r>
  </si>
  <si>
    <r>
      <rPr>
        <sz val="7.5"/>
        <color rgb="FF000000"/>
        <rFont val="whsc"/>
        <charset val="134"/>
      </rPr>
      <t>成都杰丽农机专业合作社</t>
    </r>
  </si>
  <si>
    <r>
      <rPr>
        <sz val="6"/>
        <color rgb="FF000000"/>
        <rFont val="whsc"/>
        <charset val="134"/>
      </rPr>
      <t>成都市新津县新平镇宝墩村二组</t>
    </r>
  </si>
  <si>
    <r>
      <rPr>
        <sz val="8"/>
        <color rgb="FF000000"/>
        <rFont val="whsc"/>
        <charset val="134"/>
      </rPr>
      <t>宝墩镇</t>
    </r>
  </si>
  <si>
    <r>
      <rPr>
        <sz val="8"/>
        <color rgb="FF000000"/>
        <rFont val="whsc"/>
        <charset val="134"/>
      </rPr>
      <t>宝墩村</t>
    </r>
  </si>
  <si>
    <r>
      <rPr>
        <sz val="8"/>
        <color rgb="FF000000"/>
        <rFont val="whsc"/>
        <charset val="134"/>
      </rPr>
      <t>2组</t>
    </r>
  </si>
  <si>
    <r>
      <rPr>
        <sz val="8"/>
        <color rgb="FF000000"/>
        <rFont val="whsc"/>
        <charset val="134"/>
      </rPr>
      <t>插秧机</t>
    </r>
  </si>
  <si>
    <r>
      <rPr>
        <sz val="8"/>
        <color rgb="FF000000"/>
        <rFont val="whsc"/>
        <charset val="134"/>
      </rPr>
      <t>现:2ZGQ-60D(G4)(原:</t>
    </r>
  </si>
  <si>
    <r>
      <rPr>
        <sz val="8"/>
        <color rgb="FF000000"/>
        <rFont val="whsc"/>
        <charset val="134"/>
      </rPr>
      <t>洋马农机（中国）有限公司</t>
    </r>
  </si>
  <si>
    <r>
      <rPr>
        <sz val="7.5"/>
        <color rgb="FF000000"/>
        <rFont val="whsc"/>
        <charset val="134"/>
      </rPr>
      <t>成都吉峰聚农农业装备有限公司</t>
    </r>
  </si>
  <si>
    <r>
      <rPr>
        <sz val="8"/>
        <color rgb="FF000000"/>
        <rFont val="whsc"/>
        <charset val="134"/>
      </rPr>
      <t>1</t>
    </r>
  </si>
  <si>
    <t>5101320723000044</t>
  </si>
  <si>
    <t>李贵红</t>
  </si>
  <si>
    <t>四川省新津县新平镇董大桥村4组</t>
  </si>
  <si>
    <t>宝墩镇</t>
  </si>
  <si>
    <t>董大桥村</t>
  </si>
  <si>
    <t>4</t>
  </si>
  <si>
    <t>谷物（粮食）干燥机</t>
  </si>
  <si>
    <t>5HXG-32A</t>
  </si>
  <si>
    <t>郑州新光矿山机械制造有限公司</t>
  </si>
  <si>
    <t>2</t>
  </si>
  <si>
    <r>
      <rPr>
        <sz val="8"/>
        <color rgb="FF000000"/>
        <rFont val="whsc"/>
        <charset val="134"/>
      </rPr>
      <t>5101320723000049</t>
    </r>
  </si>
  <si>
    <r>
      <rPr>
        <sz val="7.5"/>
        <color rgb="FF000000"/>
        <rFont val="whsc"/>
        <charset val="134"/>
      </rPr>
      <t>成都鑫丰源农机专业合作社</t>
    </r>
  </si>
  <si>
    <r>
      <rPr>
        <sz val="5.5"/>
        <color rgb="FF000000"/>
        <rFont val="whsc"/>
        <charset val="134"/>
      </rPr>
      <t>成都市新津区宝墩镇张场社区帅公馆新街227号</t>
    </r>
  </si>
  <si>
    <r>
      <rPr>
        <sz val="8"/>
        <color rgb="FF000000"/>
        <rFont val="whsc"/>
        <charset val="134"/>
      </rPr>
      <t>张场社区</t>
    </r>
  </si>
  <si>
    <r>
      <rPr>
        <sz val="8"/>
        <color rgb="FF000000"/>
        <rFont val="whsc"/>
        <charset val="134"/>
      </rPr>
      <t>9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</si>
  <si>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</si>
  <si>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1GKN-260A</t>
    </r>
  </si>
  <si>
    <r>
      <rPr>
        <sz val="8"/>
        <color rgb="FF000000"/>
        <rFont val="whsc"/>
        <charset val="134"/>
      </rPr>
      <t>河南巨隆科技有限公司</t>
    </r>
  </si>
  <si>
    <r>
      <rPr>
        <sz val="7.5"/>
        <color rgb="FF000000"/>
        <rFont val="whsc"/>
        <charset val="134"/>
      </rPr>
      <t>成都永胜丰源农机有限公司</t>
    </r>
  </si>
  <si>
    <r>
      <rPr>
        <sz val="8"/>
        <color rgb="FF000000"/>
        <rFont val="whsc"/>
        <charset val="134"/>
      </rPr>
      <t>5101320723000050</t>
    </r>
  </si>
  <si>
    <r>
      <rPr>
        <sz val="7.5"/>
        <color rgb="FF000000"/>
        <rFont val="whsc"/>
        <charset val="134"/>
      </rPr>
      <t>成都吉康农业科技有限公司</t>
    </r>
  </si>
  <si>
    <r>
      <rPr>
        <sz val="8"/>
        <color rgb="FF000000"/>
        <rFont val="whsc"/>
        <charset val="134"/>
      </rPr>
      <t>5101320423000006</t>
    </r>
  </si>
  <si>
    <r>
      <rPr>
        <sz val="7.5"/>
        <color rgb="FF000000"/>
        <rFont val="whsc"/>
        <charset val="134"/>
      </rPr>
      <t>新津县欣欣家庭农场</t>
    </r>
  </si>
  <si>
    <r>
      <rPr>
        <sz val="6"/>
        <color rgb="FF000000"/>
        <rFont val="whsc"/>
        <charset val="134"/>
      </rPr>
      <t>新津县花桥镇金桥5组</t>
    </r>
  </si>
  <si>
    <r>
      <rPr>
        <sz val="8"/>
        <color rgb="FF000000"/>
        <rFont val="whsc"/>
        <charset val="134"/>
      </rPr>
      <t>花桥街道</t>
    </r>
  </si>
  <si>
    <r>
      <rPr>
        <sz val="8"/>
        <color rgb="FF000000"/>
        <rFont val="whsc"/>
        <charset val="134"/>
      </rPr>
      <t>金桥社区</t>
    </r>
  </si>
  <si>
    <r>
      <rPr>
        <sz val="8"/>
        <color rgb="FF000000"/>
        <rFont val="whsc"/>
        <charset val="134"/>
      </rPr>
      <t>5</t>
    </r>
  </si>
  <si>
    <r>
      <rPr>
        <sz val="8"/>
        <color rgb="FF000000"/>
        <rFont val="whsc"/>
        <charset val="134"/>
      </rPr>
      <t>植保无人驾驶航空器</t>
    </r>
  </si>
  <si>
    <r>
      <rPr>
        <sz val="8"/>
        <color rgb="FF000000"/>
        <rFont val="whsc"/>
        <charset val="134"/>
      </rPr>
      <t>3WWDZ-50A</t>
    </r>
  </si>
  <si>
    <r>
      <rPr>
        <sz val="8"/>
        <color rgb="FF000000"/>
        <rFont val="whsc"/>
        <charset val="134"/>
      </rPr>
      <t>广州极飞科技股份有限公司</t>
    </r>
  </si>
  <si>
    <r>
      <rPr>
        <sz val="7.5"/>
        <color rgb="FF000000"/>
        <rFont val="whsc"/>
        <charset val="134"/>
      </rPr>
      <t>四川耀农农业装备有限公司</t>
    </r>
  </si>
  <si>
    <r>
      <rPr>
        <sz val="8"/>
        <color rgb="FF000000"/>
        <rFont val="whsc"/>
        <charset val="134"/>
      </rPr>
      <t>5101320723000051</t>
    </r>
  </si>
  <si>
    <r>
      <rPr>
        <sz val="7.5"/>
        <color rgb="FF000000"/>
        <rFont val="whsc"/>
        <charset val="134"/>
      </rPr>
      <t>成都诚艺农机专业合作社</t>
    </r>
  </si>
  <si>
    <r>
      <rPr>
        <sz val="6"/>
        <color rgb="FF000000"/>
        <rFont val="whsc"/>
        <charset val="134"/>
      </rPr>
      <t>新津县新平镇宝墩村4组26号</t>
    </r>
  </si>
  <si>
    <r>
      <rPr>
        <sz val="8"/>
        <color rgb="FF000000"/>
        <rFont val="whsc"/>
        <charset val="134"/>
      </rPr>
      <t>4</t>
    </r>
  </si>
  <si>
    <r>
      <rPr>
        <sz val="8"/>
        <color rgb="FF000000"/>
        <rFont val="whsc"/>
        <charset val="134"/>
      </rPr>
      <t>1GQNP-280</t>
    </r>
  </si>
  <si>
    <r>
      <rPr>
        <sz val="8"/>
        <color rgb="FF000000"/>
        <rFont val="whsc"/>
        <charset val="134"/>
      </rPr>
      <t>5101320723000052</t>
    </r>
  </si>
  <si>
    <r>
      <rPr>
        <sz val="8"/>
        <color rgb="FF000000"/>
        <rFont val="whsc"/>
        <charset val="134"/>
      </rPr>
      <t>秸秆粉碎还田机</t>
    </r>
  </si>
  <si>
    <r>
      <rPr>
        <sz val="8"/>
        <color rgb="FF000000"/>
        <rFont val="whsc"/>
        <charset val="134"/>
      </rPr>
      <t>1JQ-230</t>
    </r>
  </si>
  <si>
    <r>
      <rPr>
        <sz val="8"/>
        <color rgb="FF000000"/>
        <rFont val="whsc"/>
        <charset val="134"/>
      </rPr>
      <t>河北圣和农业机械有限公司</t>
    </r>
  </si>
  <si>
    <r>
      <rPr>
        <sz val="8"/>
        <color rgb="FF000000"/>
        <rFont val="whsc"/>
        <charset val="134"/>
      </rPr>
      <t>5101320723000053</t>
    </r>
  </si>
  <si>
    <r>
      <rPr>
        <sz val="8"/>
        <color rgb="FF000000"/>
        <rFont val="whsc"/>
        <charset val="134"/>
      </rPr>
      <t>1GKNJG-300</t>
    </r>
  </si>
  <si>
    <r>
      <rPr>
        <sz val="8"/>
        <color rgb="FF000000"/>
        <rFont val="whsc"/>
        <charset val="134"/>
      </rPr>
      <t>5101320523000005</t>
    </r>
  </si>
  <si>
    <r>
      <rPr>
        <sz val="6.5"/>
        <color rgb="FF000000"/>
        <rFont val="whsc"/>
        <charset val="134"/>
      </rPr>
      <t>成都广收农机服务专业合作社</t>
    </r>
  </si>
  <si>
    <r>
      <rPr>
        <sz val="5.5"/>
        <color rgb="FF000000"/>
        <rFont val="whsc"/>
        <charset val="134"/>
      </rPr>
      <t>四川省成都市新津区兴义镇广滩村9组12号(自主申报)</t>
    </r>
  </si>
  <si>
    <r>
      <rPr>
        <sz val="8"/>
        <color rgb="FF000000"/>
        <rFont val="whsc"/>
        <charset val="134"/>
      </rPr>
      <t>兴义镇</t>
    </r>
  </si>
  <si>
    <r>
      <rPr>
        <sz val="8"/>
        <color rgb="FF000000"/>
        <rFont val="whsc"/>
        <charset val="134"/>
      </rPr>
      <t>广滩村</t>
    </r>
  </si>
  <si>
    <r>
      <rPr>
        <sz val="8"/>
        <color rgb="FF000000"/>
        <rFont val="whsc"/>
        <charset val="134"/>
      </rPr>
      <t>1JH-200A</t>
    </r>
  </si>
  <si>
    <r>
      <rPr>
        <sz val="8"/>
        <color rgb="FF000000"/>
        <rFont val="whsc"/>
        <charset val="134"/>
      </rPr>
      <t>5101320523000006</t>
    </r>
  </si>
  <si>
    <r>
      <rPr>
        <sz val="8"/>
        <color rgb="FF000000"/>
        <rFont val="whsc"/>
        <charset val="134"/>
      </rPr>
      <t>1GKN-250</t>
    </r>
  </si>
  <si>
    <r>
      <rPr>
        <sz val="8"/>
        <color rgb="FF000000"/>
        <rFont val="whsc"/>
        <charset val="134"/>
      </rPr>
      <t>河南汉诺威实业有限公司</t>
    </r>
  </si>
  <si>
    <r>
      <rPr>
        <sz val="8"/>
        <color rgb="FF000000"/>
        <rFont val="whsc"/>
        <charset val="134"/>
      </rPr>
      <t>5101320523000007</t>
    </r>
  </si>
  <si>
    <r>
      <rPr>
        <sz val="8"/>
        <color rgb="FF000000"/>
        <rFont val="whsc"/>
        <charset val="134"/>
      </rPr>
      <t>1GKNJG-260</t>
    </r>
  </si>
  <si>
    <r>
      <rPr>
        <sz val="8"/>
        <color rgb="FF000000"/>
        <rFont val="whsc"/>
        <charset val="134"/>
      </rPr>
      <t>5101320723000055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</si>
  <si>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</si>
  <si>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现:LX1504(G4)(原:</t>
    </r>
  </si>
  <si>
    <r>
      <rPr>
        <sz val="8"/>
        <color rgb="FF000000"/>
        <rFont val="whsc"/>
        <charset val="134"/>
      </rPr>
      <t>第一拖拉机股份有限公司</t>
    </r>
  </si>
  <si>
    <r>
      <rPr>
        <sz val="8"/>
        <color rgb="FF000000"/>
        <rFont val="whsc"/>
        <charset val="134"/>
      </rPr>
      <t>5101320723000056</t>
    </r>
  </si>
  <si>
    <r>
      <rPr>
        <sz val="8"/>
        <color rgb="FF000000"/>
        <rFont val="whsc"/>
        <charset val="134"/>
      </rPr>
      <t>5101320723000057</t>
    </r>
  </si>
  <si>
    <r>
      <rPr>
        <sz val="8"/>
        <color rgb="FF000000"/>
        <rFont val="whsc"/>
        <charset val="134"/>
      </rPr>
      <t>1GKNJG-240</t>
    </r>
  </si>
  <si>
    <r>
      <rPr>
        <sz val="8"/>
        <color rgb="FF000000"/>
        <rFont val="whsc"/>
        <charset val="134"/>
      </rPr>
      <t>5101320723000058</t>
    </r>
  </si>
  <si>
    <r>
      <rPr>
        <sz val="8"/>
        <color rgb="FF000000"/>
        <rFont val="whsc"/>
        <charset val="134"/>
      </rPr>
      <t>5101320523000008</t>
    </r>
  </si>
  <si>
    <r>
      <rPr>
        <sz val="8"/>
        <color rgb="FF000000"/>
        <rFont val="whsc"/>
        <charset val="134"/>
      </rPr>
      <t>10组</t>
    </r>
  </si>
  <si>
    <r>
      <rPr>
        <sz val="8"/>
        <color rgb="FF000000"/>
        <rFont val="whsc"/>
        <charset val="134"/>
      </rPr>
      <t>现：LY1404-L(G4)（原：</t>
    </r>
  </si>
  <si>
    <r>
      <rPr>
        <sz val="8"/>
        <color rgb="FF000000"/>
        <rFont val="whsc"/>
        <charset val="134"/>
      </rPr>
      <t>5101320823000005</t>
    </r>
  </si>
  <si>
    <r>
      <rPr>
        <sz val="7.5"/>
        <color rgb="FF000000"/>
        <rFont val="whsc"/>
        <charset val="134"/>
      </rPr>
      <t>新津区勇勇家庭农场</t>
    </r>
  </si>
  <si>
    <r>
      <rPr>
        <sz val="6"/>
        <color rgb="FF000000"/>
        <rFont val="whsc"/>
        <charset val="134"/>
      </rPr>
      <t>新津区安西镇方兴社区13组25号(自主申报)</t>
    </r>
  </si>
  <si>
    <r>
      <rPr>
        <sz val="8"/>
        <color rgb="FF000000"/>
        <rFont val="whsc"/>
        <charset val="134"/>
      </rPr>
      <t>安西镇</t>
    </r>
  </si>
  <si>
    <r>
      <rPr>
        <sz val="8"/>
        <color rgb="FF000000"/>
        <rFont val="whsc"/>
        <charset val="134"/>
      </rPr>
      <t>方兴社区</t>
    </r>
  </si>
  <si>
    <r>
      <rPr>
        <sz val="8"/>
        <color rgb="FF000000"/>
        <rFont val="whsc"/>
        <charset val="134"/>
      </rPr>
      <t>13组25号</t>
    </r>
  </si>
  <si>
    <r>
      <rPr>
        <sz val="8"/>
        <color rgb="FF000000"/>
        <rFont val="whsc"/>
        <charset val="134"/>
      </rPr>
      <t>3WWDZ-40B</t>
    </r>
  </si>
  <si>
    <r>
      <rPr>
        <sz val="7.5"/>
        <color rgb="FF000000"/>
        <rFont val="whsc"/>
        <charset val="134"/>
      </rPr>
      <t>深圳市大疆创新科技有限公司</t>
    </r>
  </si>
  <si>
    <r>
      <rPr>
        <sz val="7.5"/>
        <color rgb="FF000000"/>
        <rFont val="whsc"/>
        <charset val="134"/>
      </rPr>
      <t>成都辰宇智航科技有限公司</t>
    </r>
  </si>
  <si>
    <r>
      <rPr>
        <sz val="8"/>
        <color rgb="FF000000"/>
        <rFont val="whsc"/>
        <charset val="134"/>
      </rPr>
      <t>5101320823000006</t>
    </r>
  </si>
  <si>
    <r>
      <rPr>
        <sz val="8"/>
        <color rgb="FF000000"/>
        <rFont val="whsc"/>
        <charset val="134"/>
      </rPr>
      <t>5101320723000066</t>
    </r>
  </si>
  <si>
    <r>
      <rPr>
        <sz val="6.5"/>
        <color rgb="FF000000"/>
        <rFont val="whsc"/>
        <charset val="134"/>
      </rPr>
      <t>成都市新津顺农种植专业合作社</t>
    </r>
  </si>
  <si>
    <r>
      <rPr>
        <sz val="6"/>
        <color rgb="FF000000"/>
        <rFont val="whsc"/>
        <charset val="134"/>
      </rPr>
      <t>成都市新津县新平镇龙马村11组</t>
    </r>
  </si>
  <si>
    <r>
      <rPr>
        <sz val="8"/>
        <color rgb="FF000000"/>
        <rFont val="whsc"/>
        <charset val="134"/>
      </rPr>
      <t>龙马村</t>
    </r>
  </si>
  <si>
    <r>
      <rPr>
        <sz val="8"/>
        <color rgb="FF000000"/>
        <rFont val="whsc"/>
        <charset val="134"/>
      </rPr>
      <t>11</t>
    </r>
  </si>
  <si>
    <r>
      <rPr>
        <sz val="8"/>
        <color rgb="FF000000"/>
        <rFont val="whsc"/>
        <charset val="134"/>
      </rPr>
      <t>5101320823000009</t>
    </r>
  </si>
  <si>
    <r>
      <rPr>
        <sz val="6.5"/>
        <color rgb="FF000000"/>
        <rFont val="whsc"/>
        <charset val="134"/>
      </rPr>
      <t>成都市聚智创科农机专业合作社</t>
    </r>
  </si>
  <si>
    <r>
      <rPr>
        <sz val="6"/>
        <color rgb="FF000000"/>
        <rFont val="whsc"/>
        <charset val="134"/>
      </rPr>
      <t>成都市新津区安西镇花碑村13组3号</t>
    </r>
  </si>
  <si>
    <r>
      <rPr>
        <sz val="8"/>
        <color rgb="FF000000"/>
        <rFont val="whsc"/>
        <charset val="134"/>
      </rPr>
      <t>花碑社区</t>
    </r>
  </si>
  <si>
    <r>
      <rPr>
        <sz val="8"/>
        <color rgb="FF000000"/>
        <rFont val="whsc"/>
        <charset val="134"/>
      </rPr>
      <t>13</t>
    </r>
  </si>
  <si>
    <r>
      <rPr>
        <sz val="8"/>
        <color rgb="FF000000"/>
        <rFont val="whsc"/>
        <charset val="134"/>
      </rPr>
      <t>5101320723000067</t>
    </r>
  </si>
  <si>
    <r>
      <rPr>
        <sz val="5.5"/>
        <color rgb="FF000000"/>
        <rFont val="whsc"/>
        <charset val="134"/>
      </rPr>
      <t>成都市新津绿川农耕技术专业合作社</t>
    </r>
  </si>
  <si>
    <r>
      <rPr>
        <sz val="6"/>
        <color rgb="FF000000"/>
        <rFont val="whsc"/>
        <charset val="134"/>
      </rPr>
      <t>成都市新津区宝墩镇玉龙村10组60号</t>
    </r>
  </si>
  <si>
    <r>
      <rPr>
        <sz val="8"/>
        <color rgb="FF000000"/>
        <rFont val="whsc"/>
        <charset val="134"/>
      </rPr>
      <t>玉龙村</t>
    </r>
  </si>
  <si>
    <r>
      <rPr>
        <sz val="8"/>
        <color rgb="FF000000"/>
        <rFont val="whsc"/>
        <charset val="134"/>
      </rPr>
      <t>7</t>
    </r>
  </si>
  <si>
    <r>
      <rPr>
        <sz val="8"/>
        <color rgb="FF000000"/>
        <rFont val="whsc"/>
        <charset val="134"/>
      </rPr>
      <t>2</t>
    </r>
  </si>
  <si>
    <r>
      <rPr>
        <sz val="8"/>
        <color rgb="FF000000"/>
        <rFont val="whsc"/>
        <charset val="134"/>
      </rPr>
      <t>5101320723000068</t>
    </r>
  </si>
  <si>
    <r>
      <rPr>
        <sz val="7.5"/>
        <color rgb="FF000000"/>
        <rFont val="whsc"/>
        <charset val="134"/>
      </rPr>
      <t>新津区伟伟家庭农场</t>
    </r>
  </si>
  <si>
    <r>
      <rPr>
        <sz val="6"/>
        <color rgb="FF000000"/>
        <rFont val="whsc"/>
        <charset val="134"/>
      </rPr>
      <t>成都市新津区宝墩镇万街53号(自主申报)</t>
    </r>
  </si>
  <si>
    <r>
      <rPr>
        <sz val="8"/>
        <color rgb="FF000000"/>
        <rFont val="whsc"/>
        <charset val="134"/>
      </rPr>
      <t>万街村</t>
    </r>
  </si>
  <si>
    <r>
      <rPr>
        <sz val="8"/>
        <color rgb="FF000000"/>
        <rFont val="whsc"/>
        <charset val="134"/>
      </rPr>
      <t>5组</t>
    </r>
  </si>
  <si>
    <r>
      <rPr>
        <sz val="8"/>
        <color rgb="FF000000"/>
        <rFont val="whsc"/>
        <charset val="134"/>
      </rPr>
      <t>1GQNP-250</t>
    </r>
  </si>
  <si>
    <t>5101320523000009</t>
  </si>
  <si>
    <t>王贵</t>
  </si>
  <si>
    <t>四川省新津县兴义镇岷江村7组29号</t>
  </si>
  <si>
    <t>兴义镇</t>
  </si>
  <si>
    <t>岷江社区</t>
  </si>
  <si>
    <t>7组29号</t>
  </si>
  <si>
    <t>轮式拖拉机</t>
  </si>
  <si>
    <t>现:M704-2EF2(G4)(原:</t>
  </si>
  <si>
    <t>潍柴雷沃智慧农业科技股份有限公司</t>
  </si>
  <si>
    <t>成都吉康农业科技有限公司</t>
  </si>
  <si>
    <t>1</t>
  </si>
  <si>
    <r>
      <rPr>
        <sz val="8"/>
        <color rgb="FF000000"/>
        <rFont val="whsc"/>
        <charset val="134"/>
      </rPr>
      <t>5101320523000010</t>
    </r>
  </si>
  <si>
    <r>
      <rPr>
        <sz val="5.5"/>
        <color rgb="FF000000"/>
        <rFont val="whsc"/>
        <charset val="134"/>
      </rPr>
      <t>成都市绿景佳丰农业发展有限责任公司</t>
    </r>
  </si>
  <si>
    <r>
      <rPr>
        <sz val="6"/>
        <color rgb="FF000000"/>
        <rFont val="whsc"/>
        <charset val="134"/>
      </rPr>
      <t>成都市新津区兴义镇田渡小区8号</t>
    </r>
  </si>
  <si>
    <r>
      <rPr>
        <sz val="8"/>
        <color rgb="FF000000"/>
        <rFont val="whsc"/>
        <charset val="134"/>
      </rPr>
      <t>田渡村</t>
    </r>
  </si>
  <si>
    <r>
      <rPr>
        <sz val="8"/>
        <color rgb="FF000000"/>
        <rFont val="whsc"/>
        <charset val="134"/>
      </rPr>
      <t>现:M1204-5X(G4)(原:</t>
    </r>
  </si>
  <si>
    <r>
      <rPr>
        <sz val="7.5"/>
        <color rgb="FF000000"/>
        <rFont val="whsc"/>
        <charset val="134"/>
      </rPr>
      <t>潍柴雷沃智慧农业科技股份有限公司</t>
    </r>
  </si>
  <si>
    <r>
      <rPr>
        <sz val="8"/>
        <color rgb="FF000000"/>
        <rFont val="whsc"/>
        <charset val="134"/>
      </rPr>
      <t>5101320523000011</t>
    </r>
  </si>
  <si>
    <r>
      <rPr>
        <sz val="8"/>
        <color rgb="FF000000"/>
        <rFont val="whsc"/>
        <charset val="134"/>
      </rPr>
      <t>现:M1204-4X(G4)(原:</t>
    </r>
  </si>
  <si>
    <r>
      <rPr>
        <sz val="8"/>
        <color rgb="FF000000"/>
        <rFont val="whsc"/>
        <charset val="134"/>
      </rPr>
      <t>5101320523000012</t>
    </r>
  </si>
  <si>
    <r>
      <rPr>
        <sz val="8"/>
        <color rgb="FF000000"/>
        <rFont val="whsc"/>
        <charset val="134"/>
      </rPr>
      <t>1GKNJG-280</t>
    </r>
  </si>
  <si>
    <r>
      <rPr>
        <sz val="8"/>
        <color rgb="FF000000"/>
        <rFont val="whsc"/>
        <charset val="134"/>
      </rPr>
      <t>5101320523000013</t>
    </r>
  </si>
  <si>
    <r>
      <rPr>
        <sz val="8"/>
        <color rgb="FF000000"/>
        <rFont val="whsc"/>
        <charset val="134"/>
      </rPr>
      <t>5101320523000014</t>
    </r>
  </si>
  <si>
    <r>
      <rPr>
        <sz val="8"/>
        <color rgb="FF000000"/>
        <rFont val="whsc"/>
        <charset val="134"/>
      </rPr>
      <t>单粒（精密）播种机</t>
    </r>
  </si>
  <si>
    <r>
      <rPr>
        <sz val="8"/>
        <color rgb="FF000000"/>
        <rFont val="whsc"/>
        <charset val="134"/>
      </rPr>
      <t>2BMQYF-6/6</t>
    </r>
  </si>
  <si>
    <r>
      <rPr>
        <sz val="7.5"/>
        <color rgb="FF000000"/>
        <rFont val="whsc"/>
        <charset val="134"/>
      </rPr>
      <t>山东德农农业机械制造有限责任公司</t>
    </r>
  </si>
  <si>
    <r>
      <rPr>
        <sz val="7.5"/>
        <color rgb="FF000000"/>
        <rFont val="whsc"/>
        <charset val="134"/>
      </rPr>
      <t>成都丰光农机有限公司</t>
    </r>
  </si>
  <si>
    <r>
      <rPr>
        <sz val="8"/>
        <color rgb="FF000000"/>
        <rFont val="whsc"/>
        <charset val="134"/>
      </rPr>
      <t>5101320523000015</t>
    </r>
  </si>
  <si>
    <r>
      <rPr>
        <sz val="8"/>
        <color rgb="FF000000"/>
        <rFont val="whsc"/>
        <charset val="134"/>
      </rPr>
      <t>1GK-280</t>
    </r>
  </si>
  <si>
    <r>
      <rPr>
        <sz val="8"/>
        <color rgb="FF000000"/>
        <rFont val="whsc"/>
        <charset val="134"/>
      </rPr>
      <t>盐城东申农业机械有限公司</t>
    </r>
  </si>
  <si>
    <r>
      <rPr>
        <sz val="7.5"/>
        <color rgb="FF000000"/>
        <rFont val="whsc"/>
        <charset val="134"/>
      </rPr>
      <t>成都宏凌农机有限公司</t>
    </r>
  </si>
  <si>
    <r>
      <rPr>
        <sz val="8"/>
        <color rgb="FF000000"/>
        <rFont val="whsc"/>
        <charset val="134"/>
      </rPr>
      <t>5101320523000016</t>
    </r>
  </si>
  <si>
    <r>
      <rPr>
        <sz val="8"/>
        <color rgb="FF000000"/>
        <rFont val="whsc"/>
        <charset val="134"/>
      </rPr>
      <t>2BYQF-6</t>
    </r>
  </si>
  <si>
    <r>
      <rPr>
        <sz val="7.5"/>
        <color rgb="FF000000"/>
        <rFont val="whsc"/>
        <charset val="134"/>
      </rPr>
      <t>河北农哈哈机械集团有限公司</t>
    </r>
  </si>
  <si>
    <r>
      <rPr>
        <sz val="7.5"/>
        <color rgb="FF000000"/>
        <rFont val="whsc"/>
        <charset val="134"/>
      </rPr>
      <t>绵阳南冠农机有限公司</t>
    </r>
  </si>
  <si>
    <r>
      <rPr>
        <sz val="8"/>
        <color rgb="FF000000"/>
        <rFont val="whsc"/>
        <charset val="134"/>
      </rPr>
      <t>5101320523000017</t>
    </r>
  </si>
  <si>
    <r>
      <rPr>
        <sz val="8"/>
        <color rgb="FF000000"/>
        <rFont val="whsc"/>
        <charset val="134"/>
      </rPr>
      <t>5101320223000008</t>
    </r>
  </si>
  <si>
    <r>
      <rPr>
        <sz val="7.5"/>
        <color rgb="FF000000"/>
        <rFont val="whsc"/>
        <charset val="134"/>
      </rPr>
      <t>新津区新花家庭农场</t>
    </r>
  </si>
  <si>
    <r>
      <rPr>
        <sz val="5.5"/>
        <color rgb="FF000000"/>
        <rFont val="whsc"/>
        <charset val="134"/>
      </rPr>
      <t>成都市新津区花源街道长乐村10组28号(自主申报)</t>
    </r>
  </si>
  <si>
    <r>
      <rPr>
        <sz val="8"/>
        <color rgb="FF000000"/>
        <rFont val="whsc"/>
        <charset val="134"/>
      </rPr>
      <t>花源街道</t>
    </r>
  </si>
  <si>
    <r>
      <rPr>
        <sz val="8"/>
        <color rgb="FF000000"/>
        <rFont val="whsc"/>
        <charset val="134"/>
      </rPr>
      <t>长乐村</t>
    </r>
  </si>
  <si>
    <r>
      <rPr>
        <sz val="8"/>
        <color rgb="FF000000"/>
        <rFont val="whsc"/>
        <charset val="134"/>
      </rPr>
      <t>10</t>
    </r>
  </si>
  <si>
    <r>
      <rPr>
        <sz val="8"/>
        <color rgb="FF000000"/>
        <rFont val="whsc"/>
        <charset val="134"/>
      </rPr>
      <t>3WWDZ-20B</t>
    </r>
  </si>
  <si>
    <r>
      <rPr>
        <sz val="8"/>
        <color rgb="FF000000"/>
        <rFont val="whsc"/>
        <charset val="134"/>
      </rPr>
      <t>5101320723000069</t>
    </r>
  </si>
  <si>
    <r>
      <rPr>
        <sz val="7.5"/>
        <color rgb="FF000000"/>
        <rFont val="whsc"/>
        <charset val="134"/>
      </rPr>
      <t>成都洪兵农机专业合作社</t>
    </r>
  </si>
  <si>
    <r>
      <rPr>
        <sz val="6"/>
        <color rgb="FF000000"/>
        <rFont val="whsc"/>
        <charset val="134"/>
      </rPr>
      <t>新津县新平镇董大桥村5组</t>
    </r>
  </si>
  <si>
    <r>
      <rPr>
        <sz val="8"/>
        <color rgb="FF000000"/>
        <rFont val="whsc"/>
        <charset val="134"/>
      </rPr>
      <t>董大桥村</t>
    </r>
  </si>
  <si>
    <r>
      <rPr>
        <sz val="8"/>
        <color rgb="FF000000"/>
        <rFont val="whsc"/>
        <charset val="134"/>
      </rPr>
      <t>3</t>
    </r>
  </si>
  <si>
    <r>
      <rPr>
        <sz val="8"/>
        <color rgb="FF000000"/>
        <rFont val="whsc"/>
        <charset val="134"/>
      </rPr>
      <t>5101320723000070</t>
    </r>
  </si>
  <si>
    <r>
      <rPr>
        <sz val="8"/>
        <color rgb="FF000000"/>
        <rFont val="whsc"/>
        <charset val="134"/>
      </rPr>
      <t>5101320723000071</t>
    </r>
  </si>
  <si>
    <r>
      <rPr>
        <sz val="8"/>
        <color rgb="FF000000"/>
        <rFont val="whsc"/>
        <charset val="134"/>
      </rPr>
      <t>现:M1404-5X(G4)(原:</t>
    </r>
  </si>
  <si>
    <r>
      <rPr>
        <sz val="8"/>
        <color rgb="FF000000"/>
        <rFont val="whsc"/>
        <charset val="134"/>
      </rPr>
      <t>5101320723000073</t>
    </r>
  </si>
  <si>
    <r>
      <rPr>
        <sz val="8"/>
        <color rgb="FF000000"/>
        <rFont val="whsc"/>
        <charset val="134"/>
      </rPr>
      <t>谷物联合收割机</t>
    </r>
  </si>
  <si>
    <r>
      <rPr>
        <sz val="8"/>
        <color rgb="FF000000"/>
        <rFont val="whsc"/>
        <charset val="134"/>
      </rPr>
      <t>现:4LZ-6G4(G4)(原:4LZ-</t>
    </r>
  </si>
  <si>
    <r>
      <rPr>
        <sz val="8"/>
        <color rgb="FF000000"/>
        <rFont val="whsc"/>
        <charset val="134"/>
      </rPr>
      <t>5101320723000074</t>
    </r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</si>
</sst>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8"/>
      <color rgb="FF000000"/>
      <name val="whsc"/>
      <charset val="134"/>
    </font>
    <font>
      <sz val="7.5"/>
      <color rgb="FF000000"/>
      <name val="whsc"/>
      <charset val="134"/>
    </font>
    <font>
      <sz val="6"/>
      <color rgb="FF000000"/>
      <name val="whsc"/>
      <charset val="134"/>
    </font>
    <font>
      <sz val="8"/>
      <color theme="1"/>
      <name val="whsc"/>
      <charset val="134"/>
    </font>
    <font>
      <sz val="6"/>
      <color theme="1"/>
      <name val="whsc"/>
      <charset val="134"/>
    </font>
    <font>
      <sz val="5.5"/>
      <color rgb="FF000000"/>
      <name val="whsc"/>
      <charset val="134"/>
    </font>
    <font>
      <sz val="6.5"/>
      <color rgb="FF000000"/>
      <name val="whsc"/>
      <charset val="134"/>
    </font>
    <font>
      <sz val="7.5"/>
      <color theme="1"/>
      <name val="whsc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32" borderId="5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32" fillId="34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2" fillId="2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right" vertical="center" wrapText="1"/>
    </xf>
    <xf numFmtId="176" fontId="2" fillId="2" borderId="3" xfId="0" applyNumberFormat="1" applyFont="1" applyFill="1" applyBorder="1" applyAlignment="1" applyProtection="1">
      <alignment horizontal="right" vertical="center" wrapText="1"/>
    </xf>
    <xf numFmtId="176" fontId="5" fillId="4" borderId="3" xfId="0" applyNumberFormat="1" applyFont="1" applyFill="1" applyBorder="1" applyAlignment="1" applyProtection="1">
      <alignment horizontal="center" vertical="center" wrapText="1"/>
    </xf>
    <xf numFmtId="176" fontId="6" fillId="2" borderId="4" xfId="0" applyNumberFormat="1" applyFont="1" applyFill="1" applyBorder="1" applyAlignment="1" applyProtection="1">
      <alignment horizontal="center" vertical="center" wrapText="1"/>
    </xf>
    <xf numFmtId="0" fontId="13" fillId="2" borderId="4" xfId="0" applyNumberFormat="1" applyFont="1" applyFill="1" applyBorder="1" applyAlignment="1" applyProtection="1">
      <alignment horizontal="center" vertical="center" wrapText="1"/>
    </xf>
    <xf numFmtId="176" fontId="9" fillId="2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N40"/>
  <sheetViews>
    <sheetView tabSelected="1" topLeftCell="C1" workbookViewId="0">
      <pane ySplit="3" topLeftCell="A25" activePane="bottomLeft" state="frozen"/>
      <selection/>
      <selection pane="bottomLeft" activeCell="M26" sqref="M26"/>
    </sheetView>
  </sheetViews>
  <sheetFormatPr defaultColWidth="9" defaultRowHeight="14.25"/>
  <cols>
    <col min="1" max="1" width="14" customWidth="1"/>
    <col min="2" max="2" width="16.625" customWidth="1"/>
    <col min="3" max="3" width="15.5916666666667" customWidth="1"/>
    <col min="4" max="4" width="6.76666666666667" customWidth="1"/>
    <col min="5" max="5" width="8.69166666666667" customWidth="1"/>
    <col min="6" max="6" width="3.66666666666667" customWidth="1"/>
    <col min="7" max="7" width="13.9833333333333" customWidth="1"/>
    <col min="8" max="8" width="7.33333333333333" customWidth="1"/>
    <col min="9" max="9" width="11.675" customWidth="1"/>
    <col min="10" max="10" width="12.225" customWidth="1"/>
    <col min="11" max="11" width="3.75" customWidth="1"/>
    <col min="12" max="12" width="7" style="1" customWidth="1"/>
    <col min="13" max="13" width="11" customWidth="1"/>
    <col min="14" max="14" width="9.325" style="1" customWidth="1"/>
  </cols>
  <sheetData>
    <row r="1" ht="50" customHeight="1" spans="1:14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16" t="s">
        <v>1</v>
      </c>
      <c r="M1" s="2" t="s">
        <v>1</v>
      </c>
      <c r="N1" s="16" t="s">
        <v>1</v>
      </c>
    </row>
    <row r="2" ht="24" customHeight="1" spans="1:14">
      <c r="A2" s="3" t="s">
        <v>2</v>
      </c>
      <c r="B2" s="3" t="s">
        <v>1</v>
      </c>
      <c r="C2" s="3" t="s">
        <v>1</v>
      </c>
      <c r="D2" s="4" t="s">
        <v>3</v>
      </c>
      <c r="E2" s="4" t="s">
        <v>1</v>
      </c>
      <c r="F2" s="4" t="s">
        <v>1</v>
      </c>
      <c r="G2" s="14" t="s">
        <v>1</v>
      </c>
      <c r="H2" s="15" t="s">
        <v>4</v>
      </c>
      <c r="I2" s="15" t="s">
        <v>1</v>
      </c>
      <c r="J2" s="15" t="s">
        <v>1</v>
      </c>
      <c r="K2" s="17" t="s">
        <v>5</v>
      </c>
      <c r="L2" s="18" t="s">
        <v>1</v>
      </c>
      <c r="M2" s="17" t="s">
        <v>1</v>
      </c>
      <c r="N2" s="18" t="s">
        <v>1</v>
      </c>
    </row>
    <row r="3" ht="26" customHeight="1" spans="1:14">
      <c r="A3" s="5" t="s">
        <v>6</v>
      </c>
      <c r="B3" s="6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6" t="s">
        <v>16</v>
      </c>
      <c r="L3" s="19" t="s">
        <v>17</v>
      </c>
      <c r="M3" s="6" t="s">
        <v>18</v>
      </c>
      <c r="N3" s="19" t="s">
        <v>19</v>
      </c>
    </row>
    <row r="4" ht="35" customHeight="1" spans="1:14">
      <c r="A4" s="7" t="s">
        <v>20</v>
      </c>
      <c r="B4" s="8" t="s">
        <v>21</v>
      </c>
      <c r="C4" s="9" t="s">
        <v>22</v>
      </c>
      <c r="D4" s="7" t="s">
        <v>23</v>
      </c>
      <c r="E4" s="7" t="s">
        <v>24</v>
      </c>
      <c r="F4" s="7" t="s">
        <v>25</v>
      </c>
      <c r="G4" s="7" t="s">
        <v>26</v>
      </c>
      <c r="H4" s="7" t="s">
        <v>27</v>
      </c>
      <c r="I4" s="7" t="s">
        <v>28</v>
      </c>
      <c r="J4" s="8" t="s">
        <v>29</v>
      </c>
      <c r="K4" s="7" t="s">
        <v>30</v>
      </c>
      <c r="L4" s="20">
        <v>13660</v>
      </c>
      <c r="M4" s="7">
        <v>33840</v>
      </c>
      <c r="N4" s="20">
        <f>M4+L4</f>
        <v>47500</v>
      </c>
    </row>
    <row r="5" customFormat="1" ht="30" customHeight="1" spans="1:14">
      <c r="A5" s="10" t="s">
        <v>31</v>
      </c>
      <c r="B5" s="10" t="s">
        <v>32</v>
      </c>
      <c r="C5" s="11" t="s">
        <v>33</v>
      </c>
      <c r="D5" s="10" t="s">
        <v>34</v>
      </c>
      <c r="E5" s="10" t="s">
        <v>35</v>
      </c>
      <c r="F5" s="10" t="s">
        <v>36</v>
      </c>
      <c r="G5" s="10" t="s">
        <v>37</v>
      </c>
      <c r="H5" s="10" t="s">
        <v>38</v>
      </c>
      <c r="I5" s="21" t="s">
        <v>39</v>
      </c>
      <c r="J5" s="21" t="s">
        <v>39</v>
      </c>
      <c r="K5" s="10" t="s">
        <v>40</v>
      </c>
      <c r="L5" s="22">
        <v>0</v>
      </c>
      <c r="M5" s="10">
        <v>93800</v>
      </c>
      <c r="N5" s="22">
        <f t="shared" ref="N5:N41" si="0">M5+L5</f>
        <v>93800</v>
      </c>
    </row>
    <row r="6" ht="30" customHeight="1" spans="1:14">
      <c r="A6" s="7" t="s">
        <v>41</v>
      </c>
      <c r="B6" s="8" t="s">
        <v>42</v>
      </c>
      <c r="C6" s="12" t="s">
        <v>43</v>
      </c>
      <c r="D6" s="7" t="s">
        <v>23</v>
      </c>
      <c r="E6" s="7" t="s">
        <v>44</v>
      </c>
      <c r="F6" s="7" t="s">
        <v>45</v>
      </c>
      <c r="G6" s="7" t="s">
        <v>46</v>
      </c>
      <c r="H6" s="7" t="s">
        <v>47</v>
      </c>
      <c r="I6" s="7" t="s">
        <v>48</v>
      </c>
      <c r="J6" s="8" t="s">
        <v>49</v>
      </c>
      <c r="K6" s="7" t="s">
        <v>30</v>
      </c>
      <c r="L6" s="20">
        <f t="shared" ref="L5:L40" si="1">M6/3*2</f>
        <v>1533.33333333333</v>
      </c>
      <c r="M6" s="7">
        <v>2300</v>
      </c>
      <c r="N6" s="20">
        <f t="shared" si="0"/>
        <v>3833.33333333333</v>
      </c>
    </row>
    <row r="7" ht="30" customHeight="1" spans="1:14">
      <c r="A7" s="7" t="s">
        <v>50</v>
      </c>
      <c r="B7" s="8" t="s">
        <v>42</v>
      </c>
      <c r="C7" s="12" t="s">
        <v>43</v>
      </c>
      <c r="D7" s="7" t="s">
        <v>23</v>
      </c>
      <c r="E7" s="7" t="s">
        <v>44</v>
      </c>
      <c r="F7" s="7" t="s">
        <v>45</v>
      </c>
      <c r="G7" s="7" t="s">
        <v>46</v>
      </c>
      <c r="H7" s="7" t="s">
        <v>47</v>
      </c>
      <c r="I7" s="7" t="s">
        <v>48</v>
      </c>
      <c r="J7" s="8" t="s">
        <v>51</v>
      </c>
      <c r="K7" s="7" t="s">
        <v>30</v>
      </c>
      <c r="L7" s="20">
        <f t="shared" si="1"/>
        <v>1533.33333333333</v>
      </c>
      <c r="M7" s="7">
        <v>2300</v>
      </c>
      <c r="N7" s="20">
        <f t="shared" si="0"/>
        <v>3833.33333333333</v>
      </c>
    </row>
    <row r="8" ht="30" customHeight="1" spans="1:14">
      <c r="A8" s="7" t="s">
        <v>52</v>
      </c>
      <c r="B8" s="8" t="s">
        <v>53</v>
      </c>
      <c r="C8" s="9" t="s">
        <v>54</v>
      </c>
      <c r="D8" s="7" t="s">
        <v>55</v>
      </c>
      <c r="E8" s="7" t="s">
        <v>56</v>
      </c>
      <c r="F8" s="7" t="s">
        <v>57</v>
      </c>
      <c r="G8" s="7" t="s">
        <v>58</v>
      </c>
      <c r="H8" s="7" t="s">
        <v>59</v>
      </c>
      <c r="I8" s="7" t="s">
        <v>60</v>
      </c>
      <c r="J8" s="8" t="s">
        <v>61</v>
      </c>
      <c r="K8" s="7" t="s">
        <v>30</v>
      </c>
      <c r="L8" s="20">
        <f t="shared" si="1"/>
        <v>8000</v>
      </c>
      <c r="M8" s="7">
        <v>12000</v>
      </c>
      <c r="N8" s="20">
        <f t="shared" si="0"/>
        <v>20000</v>
      </c>
    </row>
    <row r="9" ht="30" customHeight="1" spans="1:14">
      <c r="A9" s="7" t="s">
        <v>62</v>
      </c>
      <c r="B9" s="8" t="s">
        <v>63</v>
      </c>
      <c r="C9" s="9" t="s">
        <v>64</v>
      </c>
      <c r="D9" s="7" t="s">
        <v>23</v>
      </c>
      <c r="E9" s="7" t="s">
        <v>24</v>
      </c>
      <c r="F9" s="7" t="s">
        <v>65</v>
      </c>
      <c r="G9" s="7" t="s">
        <v>46</v>
      </c>
      <c r="H9" s="7" t="s">
        <v>66</v>
      </c>
      <c r="I9" s="7" t="s">
        <v>48</v>
      </c>
      <c r="J9" s="8" t="s">
        <v>49</v>
      </c>
      <c r="K9" s="7" t="s">
        <v>30</v>
      </c>
      <c r="L9" s="20">
        <f t="shared" si="1"/>
        <v>1533.33333333333</v>
      </c>
      <c r="M9" s="7">
        <v>2300</v>
      </c>
      <c r="N9" s="20">
        <f t="shared" si="0"/>
        <v>3833.33333333333</v>
      </c>
    </row>
    <row r="10" ht="30" customHeight="1" spans="1:14">
      <c r="A10" s="7" t="s">
        <v>67</v>
      </c>
      <c r="B10" s="8" t="s">
        <v>63</v>
      </c>
      <c r="C10" s="9" t="s">
        <v>64</v>
      </c>
      <c r="D10" s="7" t="s">
        <v>23</v>
      </c>
      <c r="E10" s="7" t="s">
        <v>24</v>
      </c>
      <c r="F10" s="7" t="s">
        <v>65</v>
      </c>
      <c r="G10" s="7" t="s">
        <v>68</v>
      </c>
      <c r="H10" s="7" t="s">
        <v>69</v>
      </c>
      <c r="I10" s="7" t="s">
        <v>70</v>
      </c>
      <c r="J10" s="8" t="s">
        <v>29</v>
      </c>
      <c r="K10" s="7" t="s">
        <v>30</v>
      </c>
      <c r="L10" s="20">
        <f t="shared" si="1"/>
        <v>1400</v>
      </c>
      <c r="M10" s="7">
        <v>2100</v>
      </c>
      <c r="N10" s="20">
        <f t="shared" si="0"/>
        <v>3500</v>
      </c>
    </row>
    <row r="11" ht="30" customHeight="1" spans="1:14">
      <c r="A11" s="7" t="s">
        <v>71</v>
      </c>
      <c r="B11" s="8" t="s">
        <v>63</v>
      </c>
      <c r="C11" s="9" t="s">
        <v>64</v>
      </c>
      <c r="D11" s="7" t="s">
        <v>23</v>
      </c>
      <c r="E11" s="7" t="s">
        <v>24</v>
      </c>
      <c r="F11" s="7" t="s">
        <v>65</v>
      </c>
      <c r="G11" s="7" t="s">
        <v>46</v>
      </c>
      <c r="H11" s="7" t="s">
        <v>72</v>
      </c>
      <c r="I11" s="7" t="s">
        <v>70</v>
      </c>
      <c r="J11" s="8" t="s">
        <v>29</v>
      </c>
      <c r="K11" s="7" t="s">
        <v>30</v>
      </c>
      <c r="L11" s="20">
        <f t="shared" si="1"/>
        <v>1533.33333333333</v>
      </c>
      <c r="M11" s="7">
        <v>2300</v>
      </c>
      <c r="N11" s="20">
        <f t="shared" si="0"/>
        <v>3833.33333333333</v>
      </c>
    </row>
    <row r="12" ht="30" customHeight="1" spans="1:14">
      <c r="A12" s="7" t="s">
        <v>73</v>
      </c>
      <c r="B12" s="13" t="s">
        <v>74</v>
      </c>
      <c r="C12" s="12" t="s">
        <v>75</v>
      </c>
      <c r="D12" s="7" t="s">
        <v>76</v>
      </c>
      <c r="E12" s="7" t="s">
        <v>77</v>
      </c>
      <c r="F12" s="7" t="s">
        <v>45</v>
      </c>
      <c r="G12" s="7" t="s">
        <v>68</v>
      </c>
      <c r="H12" s="7" t="s">
        <v>78</v>
      </c>
      <c r="I12" s="7" t="s">
        <v>48</v>
      </c>
      <c r="J12" s="8" t="s">
        <v>51</v>
      </c>
      <c r="K12" s="7" t="s">
        <v>30</v>
      </c>
      <c r="L12" s="20">
        <f t="shared" si="1"/>
        <v>1400</v>
      </c>
      <c r="M12" s="7">
        <v>2100</v>
      </c>
      <c r="N12" s="20">
        <f t="shared" si="0"/>
        <v>3500</v>
      </c>
    </row>
    <row r="13" ht="30" customHeight="1" spans="1:14">
      <c r="A13" s="7" t="s">
        <v>79</v>
      </c>
      <c r="B13" s="13" t="s">
        <v>74</v>
      </c>
      <c r="C13" s="12" t="s">
        <v>75</v>
      </c>
      <c r="D13" s="7" t="s">
        <v>76</v>
      </c>
      <c r="E13" s="7" t="s">
        <v>77</v>
      </c>
      <c r="F13" s="7" t="s">
        <v>45</v>
      </c>
      <c r="G13" s="7" t="s">
        <v>46</v>
      </c>
      <c r="H13" s="7" t="s">
        <v>80</v>
      </c>
      <c r="I13" s="7" t="s">
        <v>81</v>
      </c>
      <c r="J13" s="8" t="s">
        <v>49</v>
      </c>
      <c r="K13" s="7" t="s">
        <v>30</v>
      </c>
      <c r="L13" s="20">
        <f t="shared" si="1"/>
        <v>1533.33333333333</v>
      </c>
      <c r="M13" s="7">
        <v>2300</v>
      </c>
      <c r="N13" s="20">
        <f t="shared" si="0"/>
        <v>3833.33333333333</v>
      </c>
    </row>
    <row r="14" ht="30" customHeight="1" spans="1:14">
      <c r="A14" s="7" t="s">
        <v>82</v>
      </c>
      <c r="B14" s="13" t="s">
        <v>74</v>
      </c>
      <c r="C14" s="12" t="s">
        <v>75</v>
      </c>
      <c r="D14" s="7" t="s">
        <v>76</v>
      </c>
      <c r="E14" s="7" t="s">
        <v>77</v>
      </c>
      <c r="F14" s="7" t="s">
        <v>45</v>
      </c>
      <c r="G14" s="7" t="s">
        <v>46</v>
      </c>
      <c r="H14" s="7" t="s">
        <v>83</v>
      </c>
      <c r="I14" s="7" t="s">
        <v>70</v>
      </c>
      <c r="J14" s="8" t="s">
        <v>51</v>
      </c>
      <c r="K14" s="7" t="s">
        <v>30</v>
      </c>
      <c r="L14" s="20">
        <f t="shared" si="1"/>
        <v>1533.33333333333</v>
      </c>
      <c r="M14" s="7">
        <v>2300</v>
      </c>
      <c r="N14" s="20">
        <f t="shared" si="0"/>
        <v>3833.33333333333</v>
      </c>
    </row>
    <row r="15" ht="33" customHeight="1" spans="1:14">
      <c r="A15" s="7" t="s">
        <v>84</v>
      </c>
      <c r="B15" s="8" t="s">
        <v>63</v>
      </c>
      <c r="C15" s="9" t="s">
        <v>64</v>
      </c>
      <c r="D15" s="7" t="s">
        <v>23</v>
      </c>
      <c r="E15" s="7" t="s">
        <v>24</v>
      </c>
      <c r="F15" s="7" t="s">
        <v>65</v>
      </c>
      <c r="G15" s="7" t="s">
        <v>85</v>
      </c>
      <c r="H15" s="7" t="s">
        <v>86</v>
      </c>
      <c r="I15" s="7" t="s">
        <v>87</v>
      </c>
      <c r="J15" s="8" t="s">
        <v>29</v>
      </c>
      <c r="K15" s="7" t="s">
        <v>30</v>
      </c>
      <c r="L15" s="20">
        <f t="shared" si="1"/>
        <v>16401.3333333333</v>
      </c>
      <c r="M15" s="7">
        <v>24602</v>
      </c>
      <c r="N15" s="20">
        <f t="shared" si="0"/>
        <v>41003.3333333333</v>
      </c>
    </row>
    <row r="16" ht="30" customHeight="1" spans="1:14">
      <c r="A16" s="7" t="s">
        <v>88</v>
      </c>
      <c r="B16" s="8" t="s">
        <v>63</v>
      </c>
      <c r="C16" s="9" t="s">
        <v>64</v>
      </c>
      <c r="D16" s="7" t="s">
        <v>23</v>
      </c>
      <c r="E16" s="7" t="s">
        <v>24</v>
      </c>
      <c r="F16" s="7" t="s">
        <v>65</v>
      </c>
      <c r="G16" s="7" t="s">
        <v>85</v>
      </c>
      <c r="H16" s="7" t="s">
        <v>86</v>
      </c>
      <c r="I16" s="7" t="s">
        <v>87</v>
      </c>
      <c r="J16" s="8" t="s">
        <v>29</v>
      </c>
      <c r="K16" s="7" t="s">
        <v>30</v>
      </c>
      <c r="L16" s="20">
        <f t="shared" si="1"/>
        <v>16401.3333333333</v>
      </c>
      <c r="M16" s="7">
        <v>24602</v>
      </c>
      <c r="N16" s="20">
        <f t="shared" si="0"/>
        <v>41003.3333333333</v>
      </c>
    </row>
    <row r="17" ht="30" customHeight="1" spans="1:14">
      <c r="A17" s="7" t="s">
        <v>89</v>
      </c>
      <c r="B17" s="8" t="s">
        <v>63</v>
      </c>
      <c r="C17" s="9" t="s">
        <v>64</v>
      </c>
      <c r="D17" s="7" t="s">
        <v>23</v>
      </c>
      <c r="E17" s="7" t="s">
        <v>24</v>
      </c>
      <c r="F17" s="7" t="s">
        <v>65</v>
      </c>
      <c r="G17" s="7" t="s">
        <v>46</v>
      </c>
      <c r="H17" s="7" t="s">
        <v>90</v>
      </c>
      <c r="I17" s="7" t="s">
        <v>70</v>
      </c>
      <c r="J17" s="8" t="s">
        <v>29</v>
      </c>
      <c r="K17" s="7" t="s">
        <v>30</v>
      </c>
      <c r="L17" s="20">
        <f t="shared" si="1"/>
        <v>1200</v>
      </c>
      <c r="M17" s="7">
        <v>1800</v>
      </c>
      <c r="N17" s="20">
        <f t="shared" si="0"/>
        <v>3000</v>
      </c>
    </row>
    <row r="18" ht="30" customHeight="1" spans="1:14">
      <c r="A18" s="7" t="s">
        <v>91</v>
      </c>
      <c r="B18" s="8" t="s">
        <v>63</v>
      </c>
      <c r="C18" s="9" t="s">
        <v>64</v>
      </c>
      <c r="D18" s="7" t="s">
        <v>23</v>
      </c>
      <c r="E18" s="7" t="s">
        <v>24</v>
      </c>
      <c r="F18" s="7" t="s">
        <v>65</v>
      </c>
      <c r="G18" s="7" t="s">
        <v>46</v>
      </c>
      <c r="H18" s="7" t="s">
        <v>80</v>
      </c>
      <c r="I18" s="7" t="s">
        <v>81</v>
      </c>
      <c r="J18" s="8" t="s">
        <v>49</v>
      </c>
      <c r="K18" s="7" t="s">
        <v>30</v>
      </c>
      <c r="L18" s="20">
        <f t="shared" si="1"/>
        <v>1533.33333333333</v>
      </c>
      <c r="M18" s="7">
        <v>2300</v>
      </c>
      <c r="N18" s="20">
        <f t="shared" si="0"/>
        <v>3833.33333333333</v>
      </c>
    </row>
    <row r="19" ht="30" customHeight="1" spans="1:14">
      <c r="A19" s="7" t="s">
        <v>92</v>
      </c>
      <c r="B19" s="13" t="s">
        <v>74</v>
      </c>
      <c r="C19" s="12" t="s">
        <v>75</v>
      </c>
      <c r="D19" s="7" t="s">
        <v>76</v>
      </c>
      <c r="E19" s="7" t="s">
        <v>77</v>
      </c>
      <c r="F19" s="7" t="s">
        <v>93</v>
      </c>
      <c r="G19" s="7" t="s">
        <v>85</v>
      </c>
      <c r="H19" s="7" t="s">
        <v>94</v>
      </c>
      <c r="I19" s="7" t="s">
        <v>87</v>
      </c>
      <c r="J19" s="8" t="s">
        <v>29</v>
      </c>
      <c r="K19" s="7" t="s">
        <v>30</v>
      </c>
      <c r="L19" s="20">
        <f t="shared" si="1"/>
        <v>16401.3333333333</v>
      </c>
      <c r="M19" s="7">
        <v>24602</v>
      </c>
      <c r="N19" s="20">
        <f t="shared" si="0"/>
        <v>41003.3333333333</v>
      </c>
    </row>
    <row r="20" ht="30" customHeight="1" spans="1:14">
      <c r="A20" s="7" t="s">
        <v>95</v>
      </c>
      <c r="B20" s="8" t="s">
        <v>96</v>
      </c>
      <c r="C20" s="9" t="s">
        <v>97</v>
      </c>
      <c r="D20" s="7" t="s">
        <v>98</v>
      </c>
      <c r="E20" s="7" t="s">
        <v>99</v>
      </c>
      <c r="F20" s="7" t="s">
        <v>100</v>
      </c>
      <c r="G20" s="7" t="s">
        <v>58</v>
      </c>
      <c r="H20" s="7" t="s">
        <v>101</v>
      </c>
      <c r="I20" s="8" t="s">
        <v>102</v>
      </c>
      <c r="J20" s="8" t="s">
        <v>103</v>
      </c>
      <c r="K20" s="7" t="s">
        <v>30</v>
      </c>
      <c r="L20" s="20">
        <f t="shared" si="1"/>
        <v>8000</v>
      </c>
      <c r="M20" s="7">
        <v>12000</v>
      </c>
      <c r="N20" s="20">
        <f t="shared" si="0"/>
        <v>20000</v>
      </c>
    </row>
    <row r="21" ht="30" customHeight="1" spans="1:14">
      <c r="A21" s="7" t="s">
        <v>104</v>
      </c>
      <c r="B21" s="8" t="s">
        <v>96</v>
      </c>
      <c r="C21" s="9" t="s">
        <v>97</v>
      </c>
      <c r="D21" s="7" t="s">
        <v>98</v>
      </c>
      <c r="E21" s="7" t="s">
        <v>99</v>
      </c>
      <c r="F21" s="7" t="s">
        <v>100</v>
      </c>
      <c r="G21" s="7" t="s">
        <v>58</v>
      </c>
      <c r="H21" s="7" t="s">
        <v>101</v>
      </c>
      <c r="I21" s="8" t="s">
        <v>102</v>
      </c>
      <c r="J21" s="8" t="s">
        <v>103</v>
      </c>
      <c r="K21" s="7" t="s">
        <v>30</v>
      </c>
      <c r="L21" s="20">
        <f t="shared" si="1"/>
        <v>8000</v>
      </c>
      <c r="M21" s="7">
        <v>12000</v>
      </c>
      <c r="N21" s="20">
        <f t="shared" si="0"/>
        <v>20000</v>
      </c>
    </row>
    <row r="22" ht="30" customHeight="1" spans="1:14">
      <c r="A22" s="7" t="s">
        <v>105</v>
      </c>
      <c r="B22" s="13" t="s">
        <v>106</v>
      </c>
      <c r="C22" s="9" t="s">
        <v>107</v>
      </c>
      <c r="D22" s="7" t="s">
        <v>23</v>
      </c>
      <c r="E22" s="7" t="s">
        <v>108</v>
      </c>
      <c r="F22" s="7" t="s">
        <v>109</v>
      </c>
      <c r="G22" s="7" t="s">
        <v>58</v>
      </c>
      <c r="H22" s="7" t="s">
        <v>101</v>
      </c>
      <c r="I22" s="8" t="s">
        <v>102</v>
      </c>
      <c r="J22" s="8" t="s">
        <v>29</v>
      </c>
      <c r="K22" s="7" t="s">
        <v>30</v>
      </c>
      <c r="L22" s="20">
        <f t="shared" si="1"/>
        <v>8000</v>
      </c>
      <c r="M22" s="7">
        <v>12000</v>
      </c>
      <c r="N22" s="20">
        <f t="shared" si="0"/>
        <v>20000</v>
      </c>
    </row>
    <row r="23" ht="30" customHeight="1" spans="1:14">
      <c r="A23" s="7" t="s">
        <v>110</v>
      </c>
      <c r="B23" s="13" t="s">
        <v>111</v>
      </c>
      <c r="C23" s="9" t="s">
        <v>112</v>
      </c>
      <c r="D23" s="7" t="s">
        <v>98</v>
      </c>
      <c r="E23" s="7" t="s">
        <v>113</v>
      </c>
      <c r="F23" s="7" t="s">
        <v>114</v>
      </c>
      <c r="G23" s="7" t="s">
        <v>58</v>
      </c>
      <c r="H23" s="7" t="s">
        <v>101</v>
      </c>
      <c r="I23" s="8" t="s">
        <v>102</v>
      </c>
      <c r="J23" s="8" t="s">
        <v>103</v>
      </c>
      <c r="K23" s="7" t="s">
        <v>30</v>
      </c>
      <c r="L23" s="20">
        <f t="shared" si="1"/>
        <v>8000</v>
      </c>
      <c r="M23" s="7">
        <v>12000</v>
      </c>
      <c r="N23" s="20">
        <f t="shared" si="0"/>
        <v>20000</v>
      </c>
    </row>
    <row r="24" ht="30" customHeight="1" spans="1:14">
      <c r="A24" s="7" t="s">
        <v>115</v>
      </c>
      <c r="B24" s="12" t="s">
        <v>116</v>
      </c>
      <c r="C24" s="9" t="s">
        <v>117</v>
      </c>
      <c r="D24" s="7" t="s">
        <v>23</v>
      </c>
      <c r="E24" s="7" t="s">
        <v>118</v>
      </c>
      <c r="F24" s="7" t="s">
        <v>119</v>
      </c>
      <c r="G24" s="7" t="s">
        <v>26</v>
      </c>
      <c r="H24" s="7" t="s">
        <v>27</v>
      </c>
      <c r="I24" s="7" t="s">
        <v>28</v>
      </c>
      <c r="J24" s="8" t="s">
        <v>61</v>
      </c>
      <c r="K24" s="7" t="s">
        <v>120</v>
      </c>
      <c r="L24" s="20">
        <v>23320</v>
      </c>
      <c r="M24" s="7">
        <v>67680</v>
      </c>
      <c r="N24" s="20">
        <f t="shared" si="0"/>
        <v>91000</v>
      </c>
    </row>
    <row r="25" ht="30" customHeight="1" spans="1:14">
      <c r="A25" s="7" t="s">
        <v>121</v>
      </c>
      <c r="B25" s="8" t="s">
        <v>122</v>
      </c>
      <c r="C25" s="9" t="s">
        <v>123</v>
      </c>
      <c r="D25" s="7" t="s">
        <v>23</v>
      </c>
      <c r="E25" s="7" t="s">
        <v>124</v>
      </c>
      <c r="F25" s="7" t="s">
        <v>125</v>
      </c>
      <c r="G25" s="7" t="s">
        <v>46</v>
      </c>
      <c r="H25" s="7" t="s">
        <v>126</v>
      </c>
      <c r="I25" s="7" t="s">
        <v>48</v>
      </c>
      <c r="J25" s="8" t="s">
        <v>49</v>
      </c>
      <c r="K25" s="7" t="s">
        <v>120</v>
      </c>
      <c r="L25" s="20">
        <f t="shared" si="1"/>
        <v>3066.66666666667</v>
      </c>
      <c r="M25" s="7">
        <v>4600</v>
      </c>
      <c r="N25" s="20">
        <f t="shared" si="0"/>
        <v>7666.66666666667</v>
      </c>
    </row>
    <row r="26" customFormat="1" ht="30" customHeight="1" spans="1:14">
      <c r="A26" s="10" t="s">
        <v>127</v>
      </c>
      <c r="B26" s="10" t="s">
        <v>128</v>
      </c>
      <c r="C26" s="11" t="s">
        <v>129</v>
      </c>
      <c r="D26" s="10" t="s">
        <v>130</v>
      </c>
      <c r="E26" s="10" t="s">
        <v>131</v>
      </c>
      <c r="F26" s="10" t="s">
        <v>132</v>
      </c>
      <c r="G26" s="10" t="s">
        <v>133</v>
      </c>
      <c r="H26" s="10" t="s">
        <v>134</v>
      </c>
      <c r="I26" s="21" t="s">
        <v>135</v>
      </c>
      <c r="J26" s="21" t="s">
        <v>136</v>
      </c>
      <c r="K26" s="10" t="s">
        <v>137</v>
      </c>
      <c r="L26" s="22">
        <v>0</v>
      </c>
      <c r="M26" s="10">
        <v>13062</v>
      </c>
      <c r="N26" s="22">
        <f t="shared" si="0"/>
        <v>13062</v>
      </c>
    </row>
    <row r="27" ht="30" customHeight="1" spans="1:14">
      <c r="A27" s="7" t="s">
        <v>138</v>
      </c>
      <c r="B27" s="12" t="s">
        <v>139</v>
      </c>
      <c r="C27" s="9" t="s">
        <v>140</v>
      </c>
      <c r="D27" s="7" t="s">
        <v>76</v>
      </c>
      <c r="E27" s="7" t="s">
        <v>141</v>
      </c>
      <c r="F27" s="7">
        <v>7</v>
      </c>
      <c r="G27" s="7" t="s">
        <v>85</v>
      </c>
      <c r="H27" s="7" t="s">
        <v>142</v>
      </c>
      <c r="I27" s="8" t="s">
        <v>143</v>
      </c>
      <c r="J27" s="8" t="s">
        <v>51</v>
      </c>
      <c r="K27" s="7" t="s">
        <v>30</v>
      </c>
      <c r="L27" s="20">
        <f t="shared" si="1"/>
        <v>14063.3333333333</v>
      </c>
      <c r="M27" s="7">
        <v>21095</v>
      </c>
      <c r="N27" s="20">
        <f t="shared" si="0"/>
        <v>35158.3333333333</v>
      </c>
    </row>
    <row r="28" ht="30" customHeight="1" spans="1:14">
      <c r="A28" s="7" t="s">
        <v>144</v>
      </c>
      <c r="B28" s="12" t="s">
        <v>139</v>
      </c>
      <c r="C28" s="9" t="s">
        <v>140</v>
      </c>
      <c r="D28" s="7" t="s">
        <v>76</v>
      </c>
      <c r="E28" s="7" t="s">
        <v>141</v>
      </c>
      <c r="F28" s="7">
        <v>7</v>
      </c>
      <c r="G28" s="7" t="s">
        <v>85</v>
      </c>
      <c r="H28" s="7" t="s">
        <v>145</v>
      </c>
      <c r="I28" s="8" t="s">
        <v>143</v>
      </c>
      <c r="J28" s="8" t="s">
        <v>49</v>
      </c>
      <c r="K28" s="7" t="s">
        <v>30</v>
      </c>
      <c r="L28" s="20">
        <f t="shared" si="1"/>
        <v>14063.3333333333</v>
      </c>
      <c r="M28" s="7">
        <v>21095</v>
      </c>
      <c r="N28" s="20">
        <f t="shared" si="0"/>
        <v>35158.3333333333</v>
      </c>
    </row>
    <row r="29" ht="30" customHeight="1" spans="1:14">
      <c r="A29" s="7" t="s">
        <v>146</v>
      </c>
      <c r="B29" s="12" t="s">
        <v>139</v>
      </c>
      <c r="C29" s="9" t="s">
        <v>140</v>
      </c>
      <c r="D29" s="7" t="s">
        <v>76</v>
      </c>
      <c r="E29" s="7" t="s">
        <v>141</v>
      </c>
      <c r="F29" s="7">
        <v>7</v>
      </c>
      <c r="G29" s="7" t="s">
        <v>46</v>
      </c>
      <c r="H29" s="7" t="s">
        <v>147</v>
      </c>
      <c r="I29" s="7" t="s">
        <v>70</v>
      </c>
      <c r="J29" s="8" t="s">
        <v>51</v>
      </c>
      <c r="K29" s="7" t="s">
        <v>30</v>
      </c>
      <c r="L29" s="20">
        <f t="shared" si="1"/>
        <v>1533.33333333333</v>
      </c>
      <c r="M29" s="7">
        <v>2300</v>
      </c>
      <c r="N29" s="20">
        <f t="shared" si="0"/>
        <v>3833.33333333333</v>
      </c>
    </row>
    <row r="30" ht="30" customHeight="1" spans="1:14">
      <c r="A30" s="7" t="s">
        <v>148</v>
      </c>
      <c r="B30" s="12" t="s">
        <v>139</v>
      </c>
      <c r="C30" s="9" t="s">
        <v>140</v>
      </c>
      <c r="D30" s="7" t="s">
        <v>76</v>
      </c>
      <c r="E30" s="7" t="s">
        <v>141</v>
      </c>
      <c r="F30" s="7">
        <v>7</v>
      </c>
      <c r="G30" s="7" t="s">
        <v>68</v>
      </c>
      <c r="H30" s="7" t="s">
        <v>78</v>
      </c>
      <c r="I30" s="7" t="s">
        <v>48</v>
      </c>
      <c r="J30" s="8" t="s">
        <v>49</v>
      </c>
      <c r="K30" s="7" t="s">
        <v>30</v>
      </c>
      <c r="L30" s="20">
        <f t="shared" si="1"/>
        <v>1400</v>
      </c>
      <c r="M30" s="7">
        <v>2100</v>
      </c>
      <c r="N30" s="20">
        <f t="shared" si="0"/>
        <v>3500</v>
      </c>
    </row>
    <row r="31" ht="30" customHeight="1" spans="1:14">
      <c r="A31" s="7" t="s">
        <v>149</v>
      </c>
      <c r="B31" s="12" t="s">
        <v>139</v>
      </c>
      <c r="C31" s="9" t="s">
        <v>140</v>
      </c>
      <c r="D31" s="7" t="s">
        <v>76</v>
      </c>
      <c r="E31" s="7" t="s">
        <v>141</v>
      </c>
      <c r="F31" s="7">
        <v>7</v>
      </c>
      <c r="G31" s="7" t="s">
        <v>150</v>
      </c>
      <c r="H31" s="7" t="s">
        <v>151</v>
      </c>
      <c r="I31" s="8" t="s">
        <v>152</v>
      </c>
      <c r="J31" s="8" t="s">
        <v>153</v>
      </c>
      <c r="K31" s="7" t="s">
        <v>30</v>
      </c>
      <c r="L31" s="20">
        <f t="shared" si="1"/>
        <v>9840</v>
      </c>
      <c r="M31" s="7">
        <v>14760</v>
      </c>
      <c r="N31" s="20">
        <f t="shared" si="0"/>
        <v>24600</v>
      </c>
    </row>
    <row r="32" ht="30" customHeight="1" spans="1:14">
      <c r="A32" s="7" t="s">
        <v>154</v>
      </c>
      <c r="B32" s="12" t="s">
        <v>139</v>
      </c>
      <c r="C32" s="9" t="s">
        <v>140</v>
      </c>
      <c r="D32" s="7" t="s">
        <v>76</v>
      </c>
      <c r="E32" s="7" t="s">
        <v>141</v>
      </c>
      <c r="F32" s="7">
        <v>7</v>
      </c>
      <c r="G32" s="7" t="s">
        <v>46</v>
      </c>
      <c r="H32" s="7" t="s">
        <v>155</v>
      </c>
      <c r="I32" s="7" t="s">
        <v>156</v>
      </c>
      <c r="J32" s="8" t="s">
        <v>157</v>
      </c>
      <c r="K32" s="7" t="s">
        <v>30</v>
      </c>
      <c r="L32" s="20">
        <f t="shared" si="1"/>
        <v>1533.33333333333</v>
      </c>
      <c r="M32" s="7">
        <v>2300</v>
      </c>
      <c r="N32" s="20">
        <f t="shared" si="0"/>
        <v>3833.33333333333</v>
      </c>
    </row>
    <row r="33" ht="30" customHeight="1" spans="1:14">
      <c r="A33" s="7" t="s">
        <v>158</v>
      </c>
      <c r="B33" s="12" t="s">
        <v>139</v>
      </c>
      <c r="C33" s="9" t="s">
        <v>140</v>
      </c>
      <c r="D33" s="7" t="s">
        <v>76</v>
      </c>
      <c r="E33" s="7" t="s">
        <v>141</v>
      </c>
      <c r="F33" s="7">
        <v>7</v>
      </c>
      <c r="G33" s="7" t="s">
        <v>150</v>
      </c>
      <c r="H33" s="7" t="s">
        <v>159</v>
      </c>
      <c r="I33" s="8" t="s">
        <v>160</v>
      </c>
      <c r="J33" s="8" t="s">
        <v>161</v>
      </c>
      <c r="K33" s="7" t="s">
        <v>30</v>
      </c>
      <c r="L33" s="20">
        <f t="shared" si="1"/>
        <v>2880</v>
      </c>
      <c r="M33" s="7">
        <v>4320</v>
      </c>
      <c r="N33" s="20">
        <f t="shared" si="0"/>
        <v>7200</v>
      </c>
    </row>
    <row r="34" ht="30" customHeight="1" spans="1:14">
      <c r="A34" s="7" t="s">
        <v>162</v>
      </c>
      <c r="B34" s="12" t="s">
        <v>139</v>
      </c>
      <c r="C34" s="9" t="s">
        <v>140</v>
      </c>
      <c r="D34" s="7" t="s">
        <v>76</v>
      </c>
      <c r="E34" s="7" t="s">
        <v>141</v>
      </c>
      <c r="F34" s="7">
        <v>7</v>
      </c>
      <c r="G34" s="7" t="s">
        <v>46</v>
      </c>
      <c r="H34" s="7" t="s">
        <v>47</v>
      </c>
      <c r="I34" s="7" t="s">
        <v>48</v>
      </c>
      <c r="J34" s="8" t="s">
        <v>49</v>
      </c>
      <c r="K34" s="7" t="s">
        <v>30</v>
      </c>
      <c r="L34" s="20">
        <f t="shared" si="1"/>
        <v>1533.33333333333</v>
      </c>
      <c r="M34" s="7">
        <v>2300</v>
      </c>
      <c r="N34" s="20">
        <f t="shared" si="0"/>
        <v>3833.33333333333</v>
      </c>
    </row>
    <row r="35" ht="30" customHeight="1" spans="1:14">
      <c r="A35" s="7" t="s">
        <v>163</v>
      </c>
      <c r="B35" s="8" t="s">
        <v>164</v>
      </c>
      <c r="C35" s="12" t="s">
        <v>165</v>
      </c>
      <c r="D35" s="7" t="s">
        <v>166</v>
      </c>
      <c r="E35" s="7" t="s">
        <v>167</v>
      </c>
      <c r="F35" s="7" t="s">
        <v>168</v>
      </c>
      <c r="G35" s="7" t="s">
        <v>58</v>
      </c>
      <c r="H35" s="7" t="s">
        <v>169</v>
      </c>
      <c r="I35" s="8" t="s">
        <v>102</v>
      </c>
      <c r="J35" s="8" t="s">
        <v>103</v>
      </c>
      <c r="K35" s="7" t="s">
        <v>30</v>
      </c>
      <c r="L35" s="20">
        <f t="shared" si="1"/>
        <v>6000</v>
      </c>
      <c r="M35" s="7">
        <v>9000</v>
      </c>
      <c r="N35" s="20">
        <f t="shared" si="0"/>
        <v>15000</v>
      </c>
    </row>
    <row r="36" ht="30" customHeight="1" spans="1:14">
      <c r="A36" s="7" t="s">
        <v>170</v>
      </c>
      <c r="B36" s="8" t="s">
        <v>171</v>
      </c>
      <c r="C36" s="9" t="s">
        <v>172</v>
      </c>
      <c r="D36" s="7" t="s">
        <v>23</v>
      </c>
      <c r="E36" s="7" t="s">
        <v>173</v>
      </c>
      <c r="F36" s="7" t="s">
        <v>174</v>
      </c>
      <c r="G36" s="7" t="s">
        <v>46</v>
      </c>
      <c r="H36" s="7" t="s">
        <v>126</v>
      </c>
      <c r="I36" s="7" t="s">
        <v>48</v>
      </c>
      <c r="J36" s="8" t="s">
        <v>49</v>
      </c>
      <c r="K36" s="7" t="s">
        <v>120</v>
      </c>
      <c r="L36" s="20">
        <f t="shared" si="1"/>
        <v>3066.66666666667</v>
      </c>
      <c r="M36" s="7">
        <v>4600</v>
      </c>
      <c r="N36" s="20">
        <f t="shared" si="0"/>
        <v>7666.66666666667</v>
      </c>
    </row>
    <row r="37" ht="30" customHeight="1" spans="1:14">
      <c r="A37" s="7" t="s">
        <v>175</v>
      </c>
      <c r="B37" s="8" t="s">
        <v>171</v>
      </c>
      <c r="C37" s="9" t="s">
        <v>172</v>
      </c>
      <c r="D37" s="7" t="s">
        <v>23</v>
      </c>
      <c r="E37" s="7" t="s">
        <v>173</v>
      </c>
      <c r="F37" s="7" t="s">
        <v>174</v>
      </c>
      <c r="G37" s="7" t="s">
        <v>46</v>
      </c>
      <c r="H37" s="7" t="s">
        <v>47</v>
      </c>
      <c r="I37" s="7" t="s">
        <v>48</v>
      </c>
      <c r="J37" s="8" t="s">
        <v>49</v>
      </c>
      <c r="K37" s="7" t="s">
        <v>30</v>
      </c>
      <c r="L37" s="20">
        <f t="shared" si="1"/>
        <v>1533.33333333333</v>
      </c>
      <c r="M37" s="7">
        <v>2300</v>
      </c>
      <c r="N37" s="20">
        <f t="shared" si="0"/>
        <v>3833.33333333333</v>
      </c>
    </row>
    <row r="38" ht="30" customHeight="1" spans="1:14">
      <c r="A38" s="7" t="s">
        <v>176</v>
      </c>
      <c r="B38" s="8" t="s">
        <v>171</v>
      </c>
      <c r="C38" s="9" t="s">
        <v>172</v>
      </c>
      <c r="D38" s="7" t="s">
        <v>23</v>
      </c>
      <c r="E38" s="7" t="s">
        <v>173</v>
      </c>
      <c r="F38" s="7" t="s">
        <v>57</v>
      </c>
      <c r="G38" s="7" t="s">
        <v>85</v>
      </c>
      <c r="H38" s="7" t="s">
        <v>177</v>
      </c>
      <c r="I38" s="8" t="s">
        <v>143</v>
      </c>
      <c r="J38" s="8" t="s">
        <v>49</v>
      </c>
      <c r="K38" s="7" t="s">
        <v>30</v>
      </c>
      <c r="L38" s="20">
        <f t="shared" si="1"/>
        <v>16401.3333333333</v>
      </c>
      <c r="M38" s="7">
        <v>24602</v>
      </c>
      <c r="N38" s="20">
        <f t="shared" si="0"/>
        <v>41003.3333333333</v>
      </c>
    </row>
    <row r="39" ht="30" customHeight="1" spans="1:14">
      <c r="A39" s="7" t="s">
        <v>178</v>
      </c>
      <c r="B39" s="8" t="s">
        <v>171</v>
      </c>
      <c r="C39" s="9" t="s">
        <v>172</v>
      </c>
      <c r="D39" s="7" t="s">
        <v>23</v>
      </c>
      <c r="E39" s="7" t="s">
        <v>173</v>
      </c>
      <c r="F39" s="7" t="s">
        <v>125</v>
      </c>
      <c r="G39" s="7" t="s">
        <v>179</v>
      </c>
      <c r="H39" s="7" t="s">
        <v>180</v>
      </c>
      <c r="I39" s="8" t="s">
        <v>143</v>
      </c>
      <c r="J39" s="8" t="s">
        <v>49</v>
      </c>
      <c r="K39" s="7" t="s">
        <v>30</v>
      </c>
      <c r="L39" s="20">
        <f t="shared" si="1"/>
        <v>20866.6666666667</v>
      </c>
      <c r="M39" s="7">
        <v>31300</v>
      </c>
      <c r="N39" s="20">
        <f t="shared" si="0"/>
        <v>52166.6666666667</v>
      </c>
    </row>
    <row r="40" ht="30" customHeight="1" spans="1:14">
      <c r="A40" s="7" t="s">
        <v>181</v>
      </c>
      <c r="B40" s="8" t="s">
        <v>171</v>
      </c>
      <c r="C40" s="9" t="s">
        <v>172</v>
      </c>
      <c r="D40" s="7" t="s">
        <v>23</v>
      </c>
      <c r="E40" s="7" t="s">
        <v>173</v>
      </c>
      <c r="F40" s="7" t="s">
        <v>174</v>
      </c>
      <c r="G40" s="7" t="s">
        <v>68</v>
      </c>
      <c r="H40" s="7" t="s">
        <v>78</v>
      </c>
      <c r="I40" s="7" t="s">
        <v>48</v>
      </c>
      <c r="J40" s="8" t="s">
        <v>49</v>
      </c>
      <c r="K40" s="7" t="s">
        <v>30</v>
      </c>
      <c r="L40" s="20">
        <f t="shared" si="1"/>
        <v>1400</v>
      </c>
      <c r="M40" s="7">
        <v>2100</v>
      </c>
      <c r="N40" s="20">
        <f t="shared" si="0"/>
        <v>3500</v>
      </c>
    </row>
  </sheetData>
  <mergeCells count="5">
    <mergeCell ref="A1:N1"/>
    <mergeCell ref="A2:C2"/>
    <mergeCell ref="D2:F2"/>
    <mergeCell ref="H2:J2"/>
    <mergeCell ref="K2:N2"/>
  </mergeCells>
  <pageMargins left="0.550694444444444" right="0" top="0" bottom="0" header="0.196527777777778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第三批结算明细表 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2023-11-23T22:33:00Z</dcterms:created>
  <dcterms:modified xsi:type="dcterms:W3CDTF">2023-11-29T15:01:06Z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4CE3A5F67DF6549595115B6568039511</vt:lpwstr>
  </property>
  <property fmtid="{D5CDD505-2E9C-101B-9397-08002B2CF9AE}" pid="3" name="KSOProductBuildVer">
    <vt:lpwstr>2052-11.8.2.1127</vt:lpwstr>
  </property>
</Properties>
</file>