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4年享受农机购置与补贴的购机者信息（七批）明细表" sheetId="2" r:id="rId1"/>
    <sheet name="汇总表（七批）" sheetId="3" r:id="rId2"/>
    <sheet name="Sheet1" sheetId="4" r:id="rId3"/>
  </sheets>
  <definedNames>
    <definedName name="JR_PAGE_ANCHOR_0_1">#REF!</definedName>
    <definedName name="_xlnm._FilterDatabase" localSheetId="0" hidden="1">'2024年享受农机购置与补贴的购机者信息（七批）明细表'!$A$2:$N$59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<sst xmlns="http://schemas.openxmlformats.org/spreadsheetml/2006/main" count="2018" uniqueCount="692">
  <si>
    <t/>
  </si>
  <si>
    <r>
      <rPr>
        <b/>
        <sz val="12"/>
        <color rgb="FF000000"/>
        <rFont val="whsc"/>
        <charset val="134"/>
      </rPr>
      <t>单位:元</t>
    </r>
  </si>
  <si>
    <r>
      <rPr>
        <b/>
        <sz val="8"/>
        <color rgb="FF000000"/>
        <rFont val="whsc"/>
        <charset val="134"/>
      </rPr>
      <t>姓名或组织名称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</si>
  <si>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</si>
  <si>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</si>
  <si>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</si>
  <si>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</si>
  <si>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8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</si>
  <si>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</si>
  <si>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</si>
  <si>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</si>
  <si>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</si>
  <si>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</si>
  <si>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县补金额</t>
    </r>
  </si>
  <si>
    <r>
      <rPr>
        <b/>
        <sz val="8"/>
        <color rgb="FF000000"/>
        <rFont val="whsc"/>
        <charset val="134"/>
      </rPr>
      <t>中央金额</t>
    </r>
  </si>
  <si>
    <r>
      <rPr>
        <b/>
        <sz val="8"/>
        <color rgb="FF000000"/>
        <rFont val="whsc"/>
        <charset val="134"/>
      </rPr>
      <t>补贴额总计</t>
    </r>
  </si>
  <si>
    <r>
      <rPr>
        <sz val="8"/>
        <color rgb="FF000000"/>
        <rFont val="whsc"/>
        <charset val="134"/>
      </rPr>
      <t>钟明淑</t>
    </r>
  </si>
  <si>
    <r>
      <rPr>
        <sz val="8"/>
        <color rgb="FF000000"/>
        <rFont val="whsc"/>
        <charset val="134"/>
      </rPr>
      <t>白合镇</t>
    </r>
  </si>
  <si>
    <r>
      <rPr>
        <sz val="8"/>
        <color rgb="FF000000"/>
        <rFont val="whsc"/>
        <charset val="134"/>
      </rPr>
      <t>石包村</t>
    </r>
  </si>
  <si>
    <r>
      <rPr>
        <sz val="8"/>
        <color rgb="FF000000"/>
        <rFont val="whsc"/>
        <charset val="134"/>
      </rPr>
      <t>9</t>
    </r>
  </si>
  <si>
    <t>中国农业银行</t>
  </si>
  <si>
    <t>6228230515574482063</t>
  </si>
  <si>
    <r>
      <rPr>
        <sz val="8"/>
        <color rgb="FF000000"/>
        <rFont val="whsc"/>
        <charset val="134"/>
      </rPr>
      <t>碾米机</t>
    </r>
  </si>
  <si>
    <r>
      <rPr>
        <sz val="8"/>
        <color rgb="FF000000"/>
        <rFont val="whsc"/>
        <charset val="134"/>
      </rPr>
      <t>6N-40</t>
    </r>
  </si>
  <si>
    <r>
      <rPr>
        <sz val="8"/>
        <color rgb="FF000000"/>
        <rFont val="whsc"/>
        <charset val="134"/>
      </rPr>
      <t>DGM402403108[]</t>
    </r>
  </si>
  <si>
    <r>
      <rPr>
        <sz val="8"/>
        <color rgb="FF000000"/>
        <rFont val="whsc"/>
        <charset val="134"/>
      </rPr>
      <t>四川东工电机有限公司</t>
    </r>
  </si>
  <si>
    <r>
      <rPr>
        <sz val="8"/>
        <color rgb="FF000000"/>
        <rFont val="whsc"/>
        <charset val="134"/>
      </rPr>
      <t>饲料（草）粉碎机</t>
    </r>
  </si>
  <si>
    <r>
      <rPr>
        <sz val="8"/>
        <color rgb="FF000000"/>
        <rFont val="whsc"/>
        <charset val="134"/>
      </rPr>
      <t>9FC-20A</t>
    </r>
  </si>
  <si>
    <r>
      <rPr>
        <sz val="8"/>
        <color rgb="FF000000"/>
        <rFont val="whsc"/>
        <charset val="134"/>
      </rPr>
      <t>DGF20A2403048[]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</si>
  <si>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</si>
  <si>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陆光金</t>
    </r>
  </si>
  <si>
    <r>
      <rPr>
        <sz val="8"/>
        <color rgb="FF000000"/>
        <rFont val="whsc"/>
        <charset val="134"/>
      </rPr>
      <t>道生村</t>
    </r>
  </si>
  <si>
    <r>
      <rPr>
        <sz val="8"/>
        <color rgb="FF000000"/>
        <rFont val="whsc"/>
        <charset val="134"/>
      </rPr>
      <t>3</t>
    </r>
  </si>
  <si>
    <t>中国邮政储蓄银行</t>
  </si>
  <si>
    <t>6217976630002544482</t>
  </si>
  <si>
    <r>
      <rPr>
        <sz val="8"/>
        <color rgb="FF000000"/>
        <rFont val="whsc"/>
        <charset val="134"/>
      </rPr>
      <t>微型耕耘机</t>
    </r>
  </si>
  <si>
    <r>
      <rPr>
        <sz val="8"/>
        <color rgb="FF000000"/>
        <rFont val="whsc"/>
        <charset val="134"/>
      </rPr>
      <t>现:1WGCZ4.05-95(G4)</t>
    </r>
  </si>
  <si>
    <r>
      <rPr>
        <sz val="8"/>
        <color rgb="FF000000"/>
        <rFont val="whsc"/>
        <charset val="134"/>
      </rPr>
      <t>LCLC17306638[SEM4041459]</t>
    </r>
  </si>
  <si>
    <r>
      <rPr>
        <sz val="7.5"/>
        <color rgb="FF000000"/>
        <rFont val="whsc"/>
        <charset val="134"/>
      </rPr>
      <t>重庆市大足区柳春立机械制造有限公司</t>
    </r>
  </si>
  <si>
    <r>
      <rPr>
        <sz val="8"/>
        <color rgb="FF000000"/>
        <rFont val="whsc"/>
        <charset val="134"/>
      </rPr>
      <t>曾万书</t>
    </r>
  </si>
  <si>
    <r>
      <rPr>
        <sz val="8"/>
        <color rgb="FF000000"/>
        <rFont val="whsc"/>
        <charset val="134"/>
      </rPr>
      <t>杨林村</t>
    </r>
  </si>
  <si>
    <r>
      <rPr>
        <sz val="8"/>
        <color rgb="FF000000"/>
        <rFont val="whsc"/>
        <charset val="134"/>
      </rPr>
      <t>8</t>
    </r>
  </si>
  <si>
    <t>四川省农村信用社</t>
  </si>
  <si>
    <t>6214590982017700168</t>
  </si>
  <si>
    <r>
      <rPr>
        <sz val="8"/>
        <color rgb="FF000000"/>
        <rFont val="whsc"/>
        <charset val="134"/>
      </rPr>
      <t>现:1WGCZ4.05-100B(G4)</t>
    </r>
  </si>
  <si>
    <r>
      <rPr>
        <sz val="7.5"/>
        <color rgb="FF000000"/>
        <rFont val="whsc"/>
        <charset val="134"/>
      </rPr>
      <t>JMW24262629[G4K2311023394]</t>
    </r>
  </si>
  <si>
    <r>
      <rPr>
        <sz val="8"/>
        <color rgb="FF000000"/>
        <rFont val="whsc"/>
        <charset val="134"/>
      </rPr>
      <t>重庆蛟马动力科技有限公司</t>
    </r>
  </si>
  <si>
    <r>
      <rPr>
        <sz val="8"/>
        <color rgb="FF000000"/>
        <rFont val="whsc"/>
        <charset val="134"/>
      </rPr>
      <t>唐文刚</t>
    </r>
  </si>
  <si>
    <r>
      <rPr>
        <sz val="8"/>
        <color rgb="FF000000"/>
        <rFont val="whsc"/>
        <charset val="134"/>
      </rPr>
      <t>石板田村</t>
    </r>
  </si>
  <si>
    <r>
      <rPr>
        <sz val="8"/>
        <color rgb="FF000000"/>
        <rFont val="whsc"/>
        <charset val="134"/>
      </rPr>
      <t>12</t>
    </r>
  </si>
  <si>
    <t>6214590982017796356</t>
  </si>
  <si>
    <r>
      <rPr>
        <sz val="8"/>
        <color rgb="FF000000"/>
        <rFont val="whsc"/>
        <charset val="134"/>
      </rPr>
      <t>1WGQZ4.0-100</t>
    </r>
  </si>
  <si>
    <r>
      <rPr>
        <sz val="8"/>
        <color rgb="FF000000"/>
        <rFont val="whsc"/>
        <charset val="134"/>
      </rPr>
      <t>CTSX85255[CT240302602]</t>
    </r>
  </si>
  <si>
    <r>
      <rPr>
        <sz val="8"/>
        <color rgb="FF000000"/>
        <rFont val="whsc"/>
        <charset val="134"/>
      </rPr>
      <t>重庆创天机械有限公司</t>
    </r>
  </si>
  <si>
    <r>
      <rPr>
        <sz val="8"/>
        <color rgb="FF000000"/>
        <rFont val="whsc"/>
        <charset val="134"/>
      </rPr>
      <t>陶峥奎</t>
    </r>
  </si>
  <si>
    <t>6217976630002422366</t>
  </si>
  <si>
    <r>
      <rPr>
        <sz val="8"/>
        <color rgb="FF000000"/>
        <rFont val="whsc"/>
        <charset val="134"/>
      </rPr>
      <t>田园管理机</t>
    </r>
  </si>
  <si>
    <r>
      <rPr>
        <sz val="8"/>
        <color rgb="FF000000"/>
        <rFont val="whsc"/>
        <charset val="134"/>
      </rPr>
      <t>3TGQ-4.5</t>
    </r>
  </si>
  <si>
    <r>
      <rPr>
        <sz val="7.5"/>
        <color rgb="FF000000"/>
        <rFont val="whsc"/>
        <charset val="134"/>
      </rPr>
      <t>YF50000217[BS170F/P-32310251179]</t>
    </r>
  </si>
  <si>
    <r>
      <rPr>
        <sz val="8"/>
        <color rgb="FF000000"/>
        <rFont val="whsc"/>
        <charset val="134"/>
      </rPr>
      <t>重庆钰枫机械工业有限公司</t>
    </r>
  </si>
  <si>
    <r>
      <rPr>
        <sz val="8"/>
        <color rgb="FF000000"/>
        <rFont val="whsc"/>
        <charset val="134"/>
      </rPr>
      <t>陈丰友</t>
    </r>
  </si>
  <si>
    <r>
      <rPr>
        <sz val="8"/>
        <color rgb="FF000000"/>
        <rFont val="whsc"/>
        <charset val="134"/>
      </rPr>
      <t>九岭村</t>
    </r>
  </si>
  <si>
    <t>6228230515574130464</t>
  </si>
  <si>
    <r>
      <rPr>
        <sz val="8"/>
        <color rgb="FF000000"/>
        <rFont val="whsc"/>
        <charset val="134"/>
      </rPr>
      <t>现:1WGCZ4.1-102(G4)</t>
    </r>
  </si>
  <si>
    <r>
      <rPr>
        <sz val="8"/>
        <color rgb="FF000000"/>
        <rFont val="whsc"/>
        <charset val="134"/>
      </rPr>
      <t>ASM178240443[SEM3110093]</t>
    </r>
  </si>
  <si>
    <r>
      <rPr>
        <sz val="7.5"/>
        <color rgb="FF000000"/>
        <rFont val="whsc"/>
        <charset val="134"/>
      </rPr>
      <t>重庆傲诗蔓机电设备有限公司</t>
    </r>
  </si>
  <si>
    <r>
      <rPr>
        <sz val="8"/>
        <color rgb="FF000000"/>
        <rFont val="whsc"/>
        <charset val="134"/>
      </rPr>
      <t>高远银</t>
    </r>
  </si>
  <si>
    <r>
      <rPr>
        <sz val="8"/>
        <color rgb="FF000000"/>
        <rFont val="whsc"/>
        <charset val="134"/>
      </rPr>
      <t>曙光村</t>
    </r>
  </si>
  <si>
    <t>6217976630002819645</t>
  </si>
  <si>
    <r>
      <rPr>
        <sz val="7.5"/>
        <color rgb="FF000000"/>
        <rFont val="whsc"/>
        <charset val="134"/>
      </rPr>
      <t>JMW24262680[G4K2310022319]</t>
    </r>
  </si>
  <si>
    <r>
      <rPr>
        <sz val="8"/>
        <color rgb="FF000000"/>
        <rFont val="whsc"/>
        <charset val="134"/>
      </rPr>
      <t>高尚贵</t>
    </r>
  </si>
  <si>
    <r>
      <rPr>
        <sz val="8"/>
        <color rgb="FF000000"/>
        <rFont val="whsc"/>
        <charset val="134"/>
      </rPr>
      <t>破马村</t>
    </r>
  </si>
  <si>
    <r>
      <rPr>
        <sz val="8"/>
        <color rgb="FF000000"/>
        <rFont val="whsc"/>
        <charset val="134"/>
      </rPr>
      <t>5</t>
    </r>
  </si>
  <si>
    <t>6217976630002175675</t>
  </si>
  <si>
    <r>
      <rPr>
        <sz val="8"/>
        <color rgb="FF000000"/>
        <rFont val="whsc"/>
        <charset val="134"/>
      </rPr>
      <t>HYN12798[240058]</t>
    </r>
  </si>
  <si>
    <r>
      <rPr>
        <sz val="7.5"/>
        <color rgb="FF000000"/>
        <rFont val="whsc"/>
        <charset val="134"/>
      </rPr>
      <t>乐山市泓杨机电科技有限公司</t>
    </r>
  </si>
  <si>
    <r>
      <rPr>
        <sz val="8"/>
        <color rgb="FF000000"/>
        <rFont val="whsc"/>
        <charset val="134"/>
      </rPr>
      <t>9FC-21</t>
    </r>
  </si>
  <si>
    <r>
      <rPr>
        <sz val="8"/>
        <color rgb="FF000000"/>
        <rFont val="whsc"/>
        <charset val="134"/>
      </rPr>
      <t>HYF06002[]</t>
    </r>
  </si>
  <si>
    <r>
      <rPr>
        <sz val="8"/>
        <color rgb="FF000000"/>
        <rFont val="whsc"/>
        <charset val="134"/>
      </rPr>
      <t>周显成</t>
    </r>
  </si>
  <si>
    <r>
      <rPr>
        <sz val="8"/>
        <color rgb="FF000000"/>
        <rFont val="whsc"/>
        <charset val="134"/>
      </rPr>
      <t>糖坊冲村</t>
    </r>
  </si>
  <si>
    <r>
      <rPr>
        <sz val="8"/>
        <color rgb="FF000000"/>
        <rFont val="whsc"/>
        <charset val="134"/>
      </rPr>
      <t>10</t>
    </r>
  </si>
  <si>
    <t>6217976630003866835</t>
  </si>
  <si>
    <r>
      <rPr>
        <sz val="8"/>
        <color rgb="FF000000"/>
        <rFont val="whsc"/>
        <charset val="134"/>
      </rPr>
      <t>XSD40697[DW479]</t>
    </r>
  </si>
  <si>
    <r>
      <rPr>
        <sz val="7.5"/>
        <color rgb="FF000000"/>
        <rFont val="whsc"/>
        <charset val="134"/>
      </rPr>
      <t>四川省兴四达机电制造有限公司</t>
    </r>
  </si>
  <si>
    <r>
      <rPr>
        <sz val="8"/>
        <color rgb="FF000000"/>
        <rFont val="whsc"/>
        <charset val="134"/>
      </rPr>
      <t>9FC-20</t>
    </r>
  </si>
  <si>
    <r>
      <rPr>
        <sz val="8"/>
        <color rgb="FF000000"/>
        <rFont val="whsc"/>
        <charset val="134"/>
      </rPr>
      <t>CY30219[]</t>
    </r>
  </si>
  <si>
    <t>白合镇合计</t>
  </si>
  <si>
    <r>
      <rPr>
        <sz val="8"/>
        <color rgb="FF000000"/>
        <rFont val="whsc"/>
        <charset val="134"/>
      </rPr>
      <t>张太明</t>
    </r>
  </si>
  <si>
    <r>
      <rPr>
        <sz val="8"/>
        <color rgb="FF000000"/>
        <rFont val="whsc"/>
        <charset val="134"/>
      </rPr>
      <t>椑木镇</t>
    </r>
  </si>
  <si>
    <r>
      <rPr>
        <sz val="8"/>
        <color rgb="FF000000"/>
        <rFont val="whsc"/>
        <charset val="134"/>
      </rPr>
      <t>红林村</t>
    </r>
  </si>
  <si>
    <t>四川信用社</t>
  </si>
  <si>
    <t>6214590982005659137</t>
  </si>
  <si>
    <r>
      <rPr>
        <sz val="8"/>
        <color rgb="FF000000"/>
        <rFont val="whsc"/>
        <charset val="134"/>
      </rPr>
      <t>BSN2403040247[R17300]</t>
    </r>
  </si>
  <si>
    <r>
      <rPr>
        <sz val="8"/>
        <color rgb="FF000000"/>
        <rFont val="whsc"/>
        <charset val="134"/>
      </rPr>
      <t>乐山博世科技有限公司</t>
    </r>
  </si>
  <si>
    <r>
      <rPr>
        <sz val="8"/>
        <color rgb="FF000000"/>
        <rFont val="whsc"/>
        <charset val="134"/>
      </rPr>
      <t>BSF2403040533[]</t>
    </r>
  </si>
  <si>
    <r>
      <rPr>
        <sz val="8"/>
        <color rgb="FF000000"/>
        <rFont val="whsc"/>
        <charset val="134"/>
      </rPr>
      <t>蒋义东</t>
    </r>
  </si>
  <si>
    <r>
      <rPr>
        <sz val="8"/>
        <color rgb="FF000000"/>
        <rFont val="whsc"/>
        <charset val="134"/>
      </rPr>
      <t>新渡社区</t>
    </r>
  </si>
  <si>
    <r>
      <rPr>
        <sz val="8"/>
        <color rgb="FF000000"/>
        <rFont val="whsc"/>
        <charset val="134"/>
      </rPr>
      <t>4</t>
    </r>
  </si>
  <si>
    <t>6228230515073414161</t>
  </si>
  <si>
    <r>
      <rPr>
        <sz val="8"/>
        <color rgb="FF000000"/>
        <rFont val="whsc"/>
        <charset val="134"/>
      </rPr>
      <t>ASM173243291[SEM4035063]</t>
    </r>
  </si>
  <si>
    <t>椑木镇合计</t>
  </si>
  <si>
    <r>
      <rPr>
        <sz val="8"/>
        <color rgb="FF000000"/>
        <rFont val="whsc"/>
        <charset val="134"/>
      </rPr>
      <t>邱明君</t>
    </r>
  </si>
  <si>
    <r>
      <rPr>
        <sz val="8"/>
        <color rgb="FF000000"/>
        <rFont val="whsc"/>
        <charset val="134"/>
      </rPr>
      <t>东兴街道</t>
    </r>
  </si>
  <si>
    <r>
      <rPr>
        <sz val="8"/>
        <color rgb="FF000000"/>
        <rFont val="whsc"/>
        <charset val="134"/>
      </rPr>
      <t>大明社区</t>
    </r>
  </si>
  <si>
    <r>
      <rPr>
        <sz val="8"/>
        <color rgb="FF000000"/>
        <rFont val="whsc"/>
        <charset val="134"/>
      </rPr>
      <t>3组</t>
    </r>
  </si>
  <si>
    <t>农信</t>
  </si>
  <si>
    <t>6214590982001633029</t>
  </si>
  <si>
    <r>
      <rPr>
        <sz val="8"/>
        <color rgb="FF000000"/>
        <rFont val="whsc"/>
        <charset val="134"/>
      </rPr>
      <t>DGM402404068[]</t>
    </r>
  </si>
  <si>
    <r>
      <rPr>
        <sz val="8"/>
        <color rgb="FF000000"/>
        <rFont val="whsc"/>
        <charset val="134"/>
      </rPr>
      <t>DGF20A2404085[]</t>
    </r>
  </si>
  <si>
    <t>东兴街道合计</t>
  </si>
  <si>
    <r>
      <rPr>
        <sz val="8"/>
        <color rgb="FF000000"/>
        <rFont val="whsc"/>
        <charset val="134"/>
      </rPr>
      <t>粟征建</t>
    </r>
  </si>
  <si>
    <r>
      <rPr>
        <sz val="8"/>
        <color rgb="FF000000"/>
        <rFont val="whsc"/>
        <charset val="134"/>
      </rPr>
      <t>富溪镇</t>
    </r>
  </si>
  <si>
    <r>
      <rPr>
        <sz val="8"/>
        <color rgb="FF000000"/>
        <rFont val="whsc"/>
        <charset val="134"/>
      </rPr>
      <t>高山村</t>
    </r>
  </si>
  <si>
    <r>
      <rPr>
        <sz val="8"/>
        <color rgb="FF000000"/>
        <rFont val="whsc"/>
        <charset val="134"/>
      </rPr>
      <t>7</t>
    </r>
  </si>
  <si>
    <t>东兴区农村信用联社</t>
  </si>
  <si>
    <t>6214590982027764444</t>
  </si>
  <si>
    <r>
      <rPr>
        <sz val="8"/>
        <color rgb="FF000000"/>
        <rFont val="whsc"/>
        <charset val="134"/>
      </rPr>
      <t>CGN37091[]</t>
    </r>
  </si>
  <si>
    <r>
      <rPr>
        <sz val="7.5"/>
        <color rgb="FF000000"/>
        <rFont val="whsc"/>
        <charset val="134"/>
      </rPr>
      <t>乐山市创工机械制造有限公司</t>
    </r>
  </si>
  <si>
    <r>
      <rPr>
        <sz val="8"/>
        <color rgb="FF000000"/>
        <rFont val="whsc"/>
        <charset val="134"/>
      </rPr>
      <t>CGF37536[]</t>
    </r>
  </si>
  <si>
    <r>
      <rPr>
        <sz val="8"/>
        <color rgb="FF000000"/>
        <rFont val="whsc"/>
        <charset val="134"/>
      </rPr>
      <t>余光华</t>
    </r>
  </si>
  <si>
    <r>
      <rPr>
        <sz val="8"/>
        <color rgb="FF000000"/>
        <rFont val="whsc"/>
        <charset val="134"/>
      </rPr>
      <t>长山村</t>
    </r>
  </si>
  <si>
    <t>6214590982017917507</t>
  </si>
  <si>
    <r>
      <rPr>
        <sz val="8"/>
        <color rgb="FF000000"/>
        <rFont val="whsc"/>
        <charset val="134"/>
      </rPr>
      <t>1WG4.0-95FQ-ZC</t>
    </r>
  </si>
  <si>
    <r>
      <rPr>
        <sz val="8"/>
        <color rgb="FF000000"/>
        <rFont val="whsc"/>
        <charset val="134"/>
      </rPr>
      <t>YG171242551[3C405443]</t>
    </r>
  </si>
  <si>
    <r>
      <rPr>
        <sz val="7.5"/>
        <color rgb="FF000000"/>
        <rFont val="whsc"/>
        <charset val="134"/>
      </rPr>
      <t>重庆众耕机电设备制造有限公司</t>
    </r>
  </si>
  <si>
    <r>
      <rPr>
        <sz val="8"/>
        <color rgb="FF000000"/>
        <rFont val="whsc"/>
        <charset val="134"/>
      </rPr>
      <t>门从林</t>
    </r>
  </si>
  <si>
    <r>
      <rPr>
        <sz val="8"/>
        <color rgb="FF000000"/>
        <rFont val="whsc"/>
        <charset val="134"/>
      </rPr>
      <t>凤凰村</t>
    </r>
  </si>
  <si>
    <r>
      <rPr>
        <sz val="8"/>
        <color rgb="FF000000"/>
        <rFont val="whsc"/>
        <charset val="134"/>
      </rPr>
      <t>2</t>
    </r>
  </si>
  <si>
    <t>中国工商银行</t>
  </si>
  <si>
    <t>6217212307003797591</t>
  </si>
  <si>
    <r>
      <rPr>
        <sz val="8"/>
        <color rgb="FF000000"/>
        <rFont val="whsc"/>
        <charset val="134"/>
      </rPr>
      <t>DGM402404077[]</t>
    </r>
  </si>
  <si>
    <r>
      <rPr>
        <sz val="8"/>
        <color rgb="FF000000"/>
        <rFont val="whsc"/>
        <charset val="134"/>
      </rPr>
      <t>DGF20A2404075[]</t>
    </r>
  </si>
  <si>
    <r>
      <rPr>
        <sz val="8"/>
        <color rgb="FF000000"/>
        <rFont val="whsc"/>
        <charset val="134"/>
      </rPr>
      <t>赵宗良</t>
    </r>
  </si>
  <si>
    <r>
      <rPr>
        <sz val="8"/>
        <color rgb="FF000000"/>
        <rFont val="whsc"/>
        <charset val="134"/>
      </rPr>
      <t>宁安桥村</t>
    </r>
  </si>
  <si>
    <t>6214590982017967635</t>
  </si>
  <si>
    <r>
      <rPr>
        <sz val="8"/>
        <color rgb="FF000000"/>
        <rFont val="whsc"/>
        <charset val="134"/>
      </rPr>
      <t>1WGCZ4.05-100</t>
    </r>
  </si>
  <si>
    <r>
      <rPr>
        <sz val="8"/>
        <color rgb="FF000000"/>
        <rFont val="whsc"/>
        <charset val="134"/>
      </rPr>
      <t>HM10000058[JK240103961]</t>
    </r>
  </si>
  <si>
    <r>
      <rPr>
        <sz val="8"/>
        <color rgb="FF000000"/>
        <rFont val="whsc"/>
        <charset val="134"/>
      </rPr>
      <t>重庆惠铭科技有限公司</t>
    </r>
  </si>
  <si>
    <r>
      <rPr>
        <sz val="8"/>
        <color rgb="FF000000"/>
        <rFont val="whsc"/>
        <charset val="134"/>
      </rPr>
      <t>申太华</t>
    </r>
  </si>
  <si>
    <r>
      <rPr>
        <sz val="8"/>
        <color rgb="FF000000"/>
        <rFont val="whsc"/>
        <charset val="134"/>
      </rPr>
      <t>建华村</t>
    </r>
  </si>
  <si>
    <r>
      <rPr>
        <sz val="8"/>
        <color rgb="FF000000"/>
        <rFont val="whsc"/>
        <charset val="134"/>
      </rPr>
      <t>11</t>
    </r>
  </si>
  <si>
    <t>6214590982017930344</t>
  </si>
  <si>
    <r>
      <rPr>
        <sz val="8"/>
        <color rgb="FF000000"/>
        <rFont val="whsc"/>
        <charset val="134"/>
      </rPr>
      <t>1WGCZ6.3-135</t>
    </r>
  </si>
  <si>
    <r>
      <rPr>
        <sz val="8"/>
        <color rgb="FF000000"/>
        <rFont val="whsc"/>
        <charset val="134"/>
      </rPr>
      <t>HM13500118[JK240104221]</t>
    </r>
  </si>
  <si>
    <r>
      <rPr>
        <sz val="8"/>
        <color rgb="FF000000"/>
        <rFont val="whsc"/>
        <charset val="134"/>
      </rPr>
      <t>钟兰英</t>
    </r>
  </si>
  <si>
    <t>6214590982017941259</t>
  </si>
  <si>
    <r>
      <rPr>
        <sz val="8"/>
        <color rgb="FF000000"/>
        <rFont val="whsc"/>
        <charset val="134"/>
      </rPr>
      <t>JN92312260226[]</t>
    </r>
  </si>
  <si>
    <r>
      <rPr>
        <sz val="8"/>
        <color rgb="FF000000"/>
        <rFont val="whsc"/>
        <charset val="134"/>
      </rPr>
      <t>四川井禾机械制造有限公司</t>
    </r>
  </si>
  <si>
    <r>
      <rPr>
        <sz val="8"/>
        <color rgb="FF000000"/>
        <rFont val="whsc"/>
        <charset val="134"/>
      </rPr>
      <t>JF92312260364[]</t>
    </r>
  </si>
  <si>
    <r>
      <rPr>
        <sz val="8"/>
        <color rgb="FF000000"/>
        <rFont val="whsc"/>
        <charset val="134"/>
      </rPr>
      <t>叶自江</t>
    </r>
  </si>
  <si>
    <t>6217976630003581996</t>
  </si>
  <si>
    <r>
      <rPr>
        <sz val="8"/>
        <color rgb="FF000000"/>
        <rFont val="whsc"/>
        <charset val="134"/>
      </rPr>
      <t>JF92312260325[]</t>
    </r>
  </si>
  <si>
    <r>
      <rPr>
        <sz val="8"/>
        <color rgb="FF000000"/>
        <rFont val="whsc"/>
        <charset val="134"/>
      </rPr>
      <t>JN92312260269[]</t>
    </r>
  </si>
  <si>
    <r>
      <rPr>
        <sz val="8"/>
        <color rgb="FF000000"/>
        <rFont val="whsc"/>
        <charset val="134"/>
      </rPr>
      <t>冯敬利</t>
    </r>
  </si>
  <si>
    <t>6214590982007486331</t>
  </si>
  <si>
    <r>
      <rPr>
        <sz val="8"/>
        <color rgb="FF000000"/>
        <rFont val="whsc"/>
        <charset val="134"/>
      </rPr>
      <t>JF92312260380[]</t>
    </r>
  </si>
  <si>
    <r>
      <rPr>
        <sz val="8"/>
        <color rgb="FF000000"/>
        <rFont val="whsc"/>
        <charset val="134"/>
      </rPr>
      <t>JN92312260260[]</t>
    </r>
  </si>
  <si>
    <r>
      <rPr>
        <sz val="8"/>
        <color rgb="FF000000"/>
        <rFont val="whsc"/>
        <charset val="134"/>
      </rPr>
      <t>张秀英</t>
    </r>
  </si>
  <si>
    <r>
      <rPr>
        <sz val="8"/>
        <color rgb="FF000000"/>
        <rFont val="whsc"/>
        <charset val="134"/>
      </rPr>
      <t>罗井村</t>
    </r>
  </si>
  <si>
    <t>6214590982009682242</t>
  </si>
  <si>
    <r>
      <rPr>
        <sz val="8"/>
        <color rgb="FF000000"/>
        <rFont val="whsc"/>
        <charset val="134"/>
      </rPr>
      <t>DGM402404111[]</t>
    </r>
  </si>
  <si>
    <r>
      <rPr>
        <sz val="8"/>
        <color rgb="FF000000"/>
        <rFont val="whsc"/>
        <charset val="134"/>
      </rPr>
      <t>DGF20A2403047[]</t>
    </r>
  </si>
  <si>
    <r>
      <rPr>
        <sz val="8"/>
        <color rgb="FF000000"/>
        <rFont val="whsc"/>
        <charset val="134"/>
      </rPr>
      <t>刘斌</t>
    </r>
  </si>
  <si>
    <t>6214590982017935194</t>
  </si>
  <si>
    <r>
      <rPr>
        <sz val="8"/>
        <color rgb="FF000000"/>
        <rFont val="whsc"/>
        <charset val="134"/>
      </rPr>
      <t>JN92312260266[]</t>
    </r>
  </si>
  <si>
    <r>
      <rPr>
        <sz val="8"/>
        <color rgb="FF000000"/>
        <rFont val="whsc"/>
        <charset val="134"/>
      </rPr>
      <t>JF92312260351[]</t>
    </r>
  </si>
  <si>
    <r>
      <rPr>
        <sz val="8"/>
        <color rgb="FF000000"/>
        <rFont val="whsc"/>
        <charset val="134"/>
      </rPr>
      <t>邱克富</t>
    </r>
  </si>
  <si>
    <t>6214590982008982098</t>
  </si>
  <si>
    <r>
      <rPr>
        <sz val="8"/>
        <color rgb="FF000000"/>
        <rFont val="whsc"/>
        <charset val="134"/>
      </rPr>
      <t>JF92312260367[]</t>
    </r>
  </si>
  <si>
    <r>
      <rPr>
        <sz val="8"/>
        <color rgb="FF000000"/>
        <rFont val="whsc"/>
        <charset val="134"/>
      </rPr>
      <t>JN92312260235[]</t>
    </r>
  </si>
  <si>
    <t>富溪镇合计</t>
  </si>
  <si>
    <r>
      <rPr>
        <sz val="8"/>
        <color rgb="FF000000"/>
        <rFont val="whsc"/>
        <charset val="134"/>
      </rPr>
      <t>唐吉利</t>
    </r>
  </si>
  <si>
    <r>
      <rPr>
        <sz val="8"/>
        <color rgb="FF000000"/>
        <rFont val="whsc"/>
        <charset val="134"/>
      </rPr>
      <t>高梁镇</t>
    </r>
  </si>
  <si>
    <r>
      <rPr>
        <sz val="8"/>
        <color rgb="FF000000"/>
        <rFont val="whsc"/>
        <charset val="134"/>
      </rPr>
      <t>川主村</t>
    </r>
  </si>
  <si>
    <r>
      <rPr>
        <sz val="8"/>
        <color rgb="FF000000"/>
        <rFont val="whsc"/>
        <charset val="134"/>
      </rPr>
      <t>9组</t>
    </r>
  </si>
  <si>
    <t>中国银行</t>
  </si>
  <si>
    <t>6217563100000076159</t>
  </si>
  <si>
    <r>
      <rPr>
        <sz val="8"/>
        <color rgb="FF000000"/>
        <rFont val="whsc"/>
        <charset val="134"/>
      </rPr>
      <t>BSN2403200642[]</t>
    </r>
  </si>
  <si>
    <r>
      <rPr>
        <sz val="8"/>
        <color rgb="FF000000"/>
        <rFont val="whsc"/>
        <charset val="134"/>
      </rPr>
      <t>BSF2403210391[]</t>
    </r>
  </si>
  <si>
    <r>
      <rPr>
        <sz val="8"/>
        <color rgb="FF000000"/>
        <rFont val="whsc"/>
        <charset val="134"/>
      </rPr>
      <t>杨秀芳</t>
    </r>
  </si>
  <si>
    <r>
      <rPr>
        <sz val="8"/>
        <color rgb="FF000000"/>
        <rFont val="whsc"/>
        <charset val="134"/>
      </rPr>
      <t>铁山村</t>
    </r>
  </si>
  <si>
    <r>
      <rPr>
        <sz val="8"/>
        <color rgb="FF000000"/>
        <rFont val="whsc"/>
        <charset val="134"/>
      </rPr>
      <t>8组</t>
    </r>
  </si>
  <si>
    <t>农信银行</t>
  </si>
  <si>
    <t>6214590982001254115</t>
  </si>
  <si>
    <r>
      <rPr>
        <sz val="8"/>
        <color rgb="FF000000"/>
        <rFont val="whsc"/>
        <charset val="134"/>
      </rPr>
      <t>HDN13877[]</t>
    </r>
  </si>
  <si>
    <r>
      <rPr>
        <sz val="7.5"/>
        <color rgb="FF000000"/>
        <rFont val="whsc"/>
        <charset val="134"/>
      </rPr>
      <t>井研县华达机械制造有限公司</t>
    </r>
  </si>
  <si>
    <r>
      <rPr>
        <sz val="8"/>
        <color rgb="FF000000"/>
        <rFont val="whsc"/>
        <charset val="134"/>
      </rPr>
      <t>唐昌念</t>
    </r>
  </si>
  <si>
    <t>6214590982009624368</t>
  </si>
  <si>
    <r>
      <rPr>
        <sz val="8"/>
        <color rgb="FF000000"/>
        <rFont val="whsc"/>
        <charset val="134"/>
      </rPr>
      <t>1WGCZ4.05-95</t>
    </r>
  </si>
  <si>
    <r>
      <rPr>
        <sz val="8"/>
        <color rgb="FF000000"/>
        <rFont val="whsc"/>
        <charset val="134"/>
      </rPr>
      <t>CTSXC17898[SEM4042879]</t>
    </r>
  </si>
  <si>
    <r>
      <rPr>
        <sz val="8"/>
        <color rgb="FF000000"/>
        <rFont val="whsc"/>
        <charset val="134"/>
      </rPr>
      <t>唐其明</t>
    </r>
  </si>
  <si>
    <r>
      <rPr>
        <sz val="8"/>
        <color rgb="FF000000"/>
        <rFont val="whsc"/>
        <charset val="134"/>
      </rPr>
      <t>7组</t>
    </r>
  </si>
  <si>
    <t>6214590982010096770</t>
  </si>
  <si>
    <r>
      <rPr>
        <sz val="8"/>
        <color rgb="FF000000"/>
        <rFont val="whsc"/>
        <charset val="134"/>
      </rPr>
      <t>现:1WG4.05-100FC-ZC</t>
    </r>
  </si>
  <si>
    <r>
      <rPr>
        <sz val="8"/>
        <color rgb="FF000000"/>
        <rFont val="whsc"/>
        <charset val="134"/>
      </rPr>
      <t>KC100CZ01522[SEM3120276]</t>
    </r>
  </si>
  <si>
    <r>
      <rPr>
        <sz val="8"/>
        <color rgb="FF000000"/>
        <rFont val="whsc"/>
        <charset val="134"/>
      </rPr>
      <t>重庆科川机械有限公司</t>
    </r>
  </si>
  <si>
    <r>
      <rPr>
        <sz val="8"/>
        <color rgb="FF000000"/>
        <rFont val="whsc"/>
        <charset val="134"/>
      </rPr>
      <t>李文琼</t>
    </r>
  </si>
  <si>
    <r>
      <rPr>
        <sz val="8"/>
        <color rgb="FF000000"/>
        <rFont val="whsc"/>
        <charset val="134"/>
      </rPr>
      <t>新牌坊村</t>
    </r>
  </si>
  <si>
    <r>
      <rPr>
        <sz val="8"/>
        <color rgb="FF000000"/>
        <rFont val="whsc"/>
        <charset val="134"/>
      </rPr>
      <t>2组</t>
    </r>
  </si>
  <si>
    <t>邮储银行</t>
  </si>
  <si>
    <t>6217976630002138673</t>
  </si>
  <si>
    <r>
      <rPr>
        <sz val="8"/>
        <color rgb="FF000000"/>
        <rFont val="whsc"/>
        <charset val="134"/>
      </rPr>
      <t>JN92312260289[]</t>
    </r>
  </si>
  <si>
    <r>
      <rPr>
        <sz val="8"/>
        <color rgb="FF000000"/>
        <rFont val="whsc"/>
        <charset val="134"/>
      </rPr>
      <t>JF92312260394[]</t>
    </r>
  </si>
  <si>
    <r>
      <rPr>
        <sz val="8"/>
        <color rgb="FF000000"/>
        <rFont val="whsc"/>
        <charset val="134"/>
      </rPr>
      <t>周玉华</t>
    </r>
  </si>
  <si>
    <r>
      <rPr>
        <sz val="8"/>
        <color rgb="FF000000"/>
        <rFont val="whsc"/>
        <charset val="134"/>
      </rPr>
      <t>三块碑村</t>
    </r>
  </si>
  <si>
    <r>
      <rPr>
        <sz val="8"/>
        <color rgb="FF000000"/>
        <rFont val="whsc"/>
        <charset val="134"/>
      </rPr>
      <t>4组</t>
    </r>
  </si>
  <si>
    <t>6214590982021775909</t>
  </si>
  <si>
    <r>
      <rPr>
        <sz val="8"/>
        <color rgb="FF000000"/>
        <rFont val="whsc"/>
        <charset val="134"/>
      </rPr>
      <t>1WGQZ4.0-95</t>
    </r>
  </si>
  <si>
    <r>
      <rPr>
        <sz val="8"/>
        <color rgb="FF000000"/>
        <rFont val="whsc"/>
        <charset val="134"/>
      </rPr>
      <t>HX17001561[240406088]</t>
    </r>
  </si>
  <si>
    <r>
      <rPr>
        <sz val="8"/>
        <color rgb="FF000000"/>
        <rFont val="whsc"/>
        <charset val="134"/>
      </rPr>
      <t>重庆弘暄机械制造有限公司</t>
    </r>
  </si>
  <si>
    <r>
      <rPr>
        <sz val="8"/>
        <color rgb="FF000000"/>
        <rFont val="whsc"/>
        <charset val="134"/>
      </rPr>
      <t>刘秀英</t>
    </r>
  </si>
  <si>
    <r>
      <rPr>
        <sz val="8"/>
        <color rgb="FF000000"/>
        <rFont val="whsc"/>
        <charset val="134"/>
      </rPr>
      <t>金龙村</t>
    </r>
  </si>
  <si>
    <t>6217976630002141727</t>
  </si>
  <si>
    <r>
      <rPr>
        <sz val="8"/>
        <color rgb="FF000000"/>
        <rFont val="whsc"/>
        <charset val="134"/>
      </rPr>
      <t>LCLC17306642[SEM4050064]</t>
    </r>
  </si>
  <si>
    <r>
      <rPr>
        <sz val="8"/>
        <color rgb="FF000000"/>
        <rFont val="whsc"/>
        <charset val="134"/>
      </rPr>
      <t>李开夏</t>
    </r>
  </si>
  <si>
    <r>
      <rPr>
        <sz val="8"/>
        <color rgb="FF000000"/>
        <rFont val="whsc"/>
        <charset val="134"/>
      </rPr>
      <t>土主村</t>
    </r>
  </si>
  <si>
    <t>6214590982001265681</t>
  </si>
  <si>
    <r>
      <rPr>
        <sz val="8"/>
        <color rgb="FF000000"/>
        <rFont val="whsc"/>
        <charset val="134"/>
      </rPr>
      <t>BSN2403090123[]</t>
    </r>
  </si>
  <si>
    <r>
      <rPr>
        <sz val="8"/>
        <color rgb="FF000000"/>
        <rFont val="whsc"/>
        <charset val="134"/>
      </rPr>
      <t>BSF2403180191[]</t>
    </r>
  </si>
  <si>
    <t>高梁镇合计</t>
  </si>
  <si>
    <r>
      <rPr>
        <sz val="8"/>
        <color rgb="FF000000"/>
        <rFont val="whsc"/>
        <charset val="134"/>
      </rPr>
      <t>陈洪荣</t>
    </r>
  </si>
  <si>
    <r>
      <rPr>
        <sz val="8"/>
        <color rgb="FF000000"/>
        <rFont val="whsc"/>
        <charset val="134"/>
      </rPr>
      <t>郭北镇</t>
    </r>
  </si>
  <si>
    <r>
      <rPr>
        <sz val="8"/>
        <color rgb="FF000000"/>
        <rFont val="whsc"/>
        <charset val="134"/>
      </rPr>
      <t>清水村</t>
    </r>
  </si>
  <si>
    <t>农村信用社</t>
  </si>
  <si>
    <t>6214590982016909265</t>
  </si>
  <si>
    <r>
      <rPr>
        <sz val="8"/>
        <color rgb="FF000000"/>
        <rFont val="whsc"/>
        <charset val="134"/>
      </rPr>
      <t>1WGQZ4.2-100B-3</t>
    </r>
  </si>
  <si>
    <r>
      <rPr>
        <sz val="8"/>
        <color rgb="FF000000"/>
        <rFont val="whsc"/>
        <charset val="134"/>
      </rPr>
      <t>GS2302406770[2302110682]</t>
    </r>
  </si>
  <si>
    <r>
      <rPr>
        <sz val="8"/>
        <color rgb="FF000000"/>
        <rFont val="whsc"/>
        <charset val="134"/>
      </rPr>
      <t>重庆丘陵智能装备有限公司</t>
    </r>
  </si>
  <si>
    <r>
      <rPr>
        <sz val="8"/>
        <color rgb="FF000000"/>
        <rFont val="whsc"/>
        <charset val="134"/>
      </rPr>
      <t>王文秀</t>
    </r>
  </si>
  <si>
    <r>
      <rPr>
        <sz val="8"/>
        <color rgb="FF000000"/>
        <rFont val="whsc"/>
        <charset val="134"/>
      </rPr>
      <t>观音堂村</t>
    </r>
  </si>
  <si>
    <t>6214590982021121278</t>
  </si>
  <si>
    <r>
      <rPr>
        <sz val="8"/>
        <color rgb="FF000000"/>
        <rFont val="whsc"/>
        <charset val="134"/>
      </rPr>
      <t>1WGQZ4.0-80</t>
    </r>
  </si>
  <si>
    <r>
      <rPr>
        <sz val="8"/>
        <color rgb="FF000000"/>
        <rFont val="whsc"/>
        <charset val="134"/>
      </rPr>
      <t>HQ2130133[240301314]</t>
    </r>
  </si>
  <si>
    <r>
      <rPr>
        <sz val="8"/>
        <color rgb="FF000000"/>
        <rFont val="whsc"/>
        <charset val="134"/>
      </rPr>
      <t>重庆宏渠机械制造有限公司</t>
    </r>
  </si>
  <si>
    <r>
      <rPr>
        <sz val="8"/>
        <color rgb="FF000000"/>
        <rFont val="whsc"/>
        <charset val="134"/>
      </rPr>
      <t>王列昆</t>
    </r>
  </si>
  <si>
    <r>
      <rPr>
        <sz val="8"/>
        <color rgb="FF000000"/>
        <rFont val="whsc"/>
        <charset val="134"/>
      </rPr>
      <t>放生桥村</t>
    </r>
  </si>
  <si>
    <t>农业银行</t>
  </si>
  <si>
    <t>6228230515697783561</t>
  </si>
  <si>
    <r>
      <rPr>
        <sz val="8"/>
        <color rgb="FF000000"/>
        <rFont val="whsc"/>
        <charset val="134"/>
      </rPr>
      <t>HQ2128673[PC240108808]</t>
    </r>
  </si>
  <si>
    <r>
      <rPr>
        <sz val="8"/>
        <color rgb="FF000000"/>
        <rFont val="whsc"/>
        <charset val="134"/>
      </rPr>
      <t>兰友辉</t>
    </r>
  </si>
  <si>
    <r>
      <rPr>
        <sz val="8"/>
        <color rgb="FF000000"/>
        <rFont val="whsc"/>
        <charset val="134"/>
      </rPr>
      <t>弓田村</t>
    </r>
  </si>
  <si>
    <t>6214590982016856946</t>
  </si>
  <si>
    <r>
      <rPr>
        <sz val="8"/>
        <color rgb="FF000000"/>
        <rFont val="whsc"/>
        <charset val="134"/>
      </rPr>
      <t>PXM3236[]</t>
    </r>
  </si>
  <si>
    <r>
      <rPr>
        <sz val="7.5"/>
        <color rgb="FF000000"/>
        <rFont val="whsc"/>
        <charset val="134"/>
      </rPr>
      <t>四川省井研蓬兴机械制造有限公司</t>
    </r>
  </si>
  <si>
    <r>
      <rPr>
        <sz val="8"/>
        <color rgb="FF000000"/>
        <rFont val="whsc"/>
        <charset val="134"/>
      </rPr>
      <t>PXF3024[]</t>
    </r>
  </si>
  <si>
    <r>
      <rPr>
        <sz val="8"/>
        <color rgb="FF000000"/>
        <rFont val="whsc"/>
        <charset val="134"/>
      </rPr>
      <t>熊永芬</t>
    </r>
  </si>
  <si>
    <r>
      <rPr>
        <sz val="8"/>
        <color rgb="FF000000"/>
        <rFont val="whsc"/>
        <charset val="134"/>
      </rPr>
      <t>田坝村</t>
    </r>
  </si>
  <si>
    <t>6214590982016866598</t>
  </si>
  <si>
    <r>
      <rPr>
        <sz val="8"/>
        <color rgb="FF000000"/>
        <rFont val="whsc"/>
        <charset val="134"/>
      </rPr>
      <t>1WG4.0-100FQ-ZC</t>
    </r>
  </si>
  <si>
    <r>
      <rPr>
        <sz val="8"/>
        <color rgb="FF000000"/>
        <rFont val="whsc"/>
        <charset val="134"/>
      </rPr>
      <t>YHW23211588[24020227768]</t>
    </r>
  </si>
  <si>
    <r>
      <rPr>
        <sz val="8"/>
        <color rgb="FF000000"/>
        <rFont val="whsc"/>
        <charset val="134"/>
      </rPr>
      <t>重庆耀虎动力机械有限公司</t>
    </r>
  </si>
  <si>
    <r>
      <rPr>
        <sz val="8"/>
        <color rgb="FF000000"/>
        <rFont val="whsc"/>
        <charset val="134"/>
      </rPr>
      <t>廖厚康</t>
    </r>
  </si>
  <si>
    <r>
      <rPr>
        <sz val="8"/>
        <color rgb="FF000000"/>
        <rFont val="whsc"/>
        <charset val="134"/>
      </rPr>
      <t>树田村</t>
    </r>
  </si>
  <si>
    <t>6228230515574344065</t>
  </si>
  <si>
    <r>
      <rPr>
        <sz val="8"/>
        <color rgb="FF000000"/>
        <rFont val="whsc"/>
        <charset val="134"/>
      </rPr>
      <t>PXM3218[]</t>
    </r>
  </si>
  <si>
    <r>
      <rPr>
        <sz val="8"/>
        <color rgb="FF000000"/>
        <rFont val="whsc"/>
        <charset val="134"/>
      </rPr>
      <t>PXF3015[]</t>
    </r>
  </si>
  <si>
    <r>
      <rPr>
        <sz val="8"/>
        <color rgb="FF000000"/>
        <rFont val="whsc"/>
        <charset val="134"/>
      </rPr>
      <t>孙大丛</t>
    </r>
  </si>
  <si>
    <r>
      <rPr>
        <sz val="8"/>
        <color rgb="FF000000"/>
        <rFont val="whsc"/>
        <charset val="134"/>
      </rPr>
      <t>天宫堂村</t>
    </r>
  </si>
  <si>
    <t>6228230515571649664</t>
  </si>
  <si>
    <r>
      <rPr>
        <sz val="8"/>
        <color rgb="FF000000"/>
        <rFont val="whsc"/>
        <charset val="134"/>
      </rPr>
      <t>PXM3224[]</t>
    </r>
  </si>
  <si>
    <r>
      <rPr>
        <sz val="8"/>
        <color rgb="FF000000"/>
        <rFont val="whsc"/>
        <charset val="134"/>
      </rPr>
      <t>PXF3013[]</t>
    </r>
  </si>
  <si>
    <t>郭北镇合计</t>
  </si>
  <si>
    <r>
      <rPr>
        <sz val="8"/>
        <color rgb="FF000000"/>
        <rFont val="whsc"/>
        <charset val="134"/>
      </rPr>
      <t>许宗秀</t>
    </r>
  </si>
  <si>
    <r>
      <rPr>
        <sz val="8"/>
        <color rgb="FF000000"/>
        <rFont val="whsc"/>
        <charset val="134"/>
      </rPr>
      <t>平坦镇</t>
    </r>
  </si>
  <si>
    <r>
      <rPr>
        <sz val="8"/>
        <color rgb="FF000000"/>
        <rFont val="whsc"/>
        <charset val="134"/>
      </rPr>
      <t>宝塔村</t>
    </r>
  </si>
  <si>
    <t>农商行</t>
  </si>
  <si>
    <t>6214590982001820741</t>
  </si>
  <si>
    <r>
      <rPr>
        <sz val="8"/>
        <color rgb="FF000000"/>
        <rFont val="whsc"/>
        <charset val="134"/>
      </rPr>
      <t>BSN2403090243[]</t>
    </r>
  </si>
  <si>
    <r>
      <rPr>
        <sz val="8"/>
        <color rgb="FF000000"/>
        <rFont val="whsc"/>
        <charset val="134"/>
      </rPr>
      <t>BSF2403120808[]</t>
    </r>
  </si>
  <si>
    <r>
      <rPr>
        <sz val="8"/>
        <color rgb="FF000000"/>
        <rFont val="whsc"/>
        <charset val="134"/>
      </rPr>
      <t>傅利才</t>
    </r>
  </si>
  <si>
    <r>
      <rPr>
        <sz val="8"/>
        <color rgb="FF000000"/>
        <rFont val="whsc"/>
        <charset val="134"/>
      </rPr>
      <t>十里村</t>
    </r>
  </si>
  <si>
    <r>
      <rPr>
        <sz val="8"/>
        <color rgb="FF000000"/>
        <rFont val="whsc"/>
        <charset val="134"/>
      </rPr>
      <t>10组</t>
    </r>
  </si>
  <si>
    <t>6214590982016397826</t>
  </si>
  <si>
    <r>
      <rPr>
        <sz val="8"/>
        <color rgb="FF000000"/>
        <rFont val="whsc"/>
        <charset val="134"/>
      </rPr>
      <t>HQ2130930[PC240406202]</t>
    </r>
  </si>
  <si>
    <r>
      <rPr>
        <sz val="8"/>
        <color rgb="FF000000"/>
        <rFont val="whsc"/>
        <charset val="134"/>
      </rPr>
      <t>刘良见</t>
    </r>
  </si>
  <si>
    <r>
      <rPr>
        <sz val="8"/>
        <color rgb="FF000000"/>
        <rFont val="whsc"/>
        <charset val="134"/>
      </rPr>
      <t>1组</t>
    </r>
  </si>
  <si>
    <t>6214590982007796960</t>
  </si>
  <si>
    <r>
      <rPr>
        <sz val="8"/>
        <color rgb="FF000000"/>
        <rFont val="whsc"/>
        <charset val="134"/>
      </rPr>
      <t>现:1WG4.05-95FC-ZC</t>
    </r>
  </si>
  <si>
    <r>
      <rPr>
        <sz val="8"/>
        <color rgb="FF000000"/>
        <rFont val="whsc"/>
        <charset val="134"/>
      </rPr>
      <t>XY173F245183[SEM4042695]</t>
    </r>
  </si>
  <si>
    <r>
      <rPr>
        <sz val="8"/>
        <color rgb="FF000000"/>
        <rFont val="whsc"/>
        <charset val="134"/>
      </rPr>
      <t>重庆祥悦机械制造有限公司</t>
    </r>
  </si>
  <si>
    <r>
      <rPr>
        <sz val="8"/>
        <color rgb="FF000000"/>
        <rFont val="whsc"/>
        <charset val="134"/>
      </rPr>
      <t>张良明</t>
    </r>
  </si>
  <si>
    <r>
      <rPr>
        <sz val="8"/>
        <color rgb="FF000000"/>
        <rFont val="whsc"/>
        <charset val="134"/>
      </rPr>
      <t>利子村</t>
    </r>
  </si>
  <si>
    <r>
      <rPr>
        <sz val="8"/>
        <color rgb="FF000000"/>
        <rFont val="whsc"/>
        <charset val="134"/>
      </rPr>
      <t>6组</t>
    </r>
  </si>
  <si>
    <t>6214590982005515453</t>
  </si>
  <si>
    <r>
      <rPr>
        <sz val="8"/>
        <color rgb="FF000000"/>
        <rFont val="whsc"/>
        <charset val="134"/>
      </rPr>
      <t>BSN2401100118[S4]</t>
    </r>
  </si>
  <si>
    <r>
      <rPr>
        <sz val="8"/>
        <color rgb="FF000000"/>
        <rFont val="whsc"/>
        <charset val="134"/>
      </rPr>
      <t>BSF2401090168[]</t>
    </r>
  </si>
  <si>
    <r>
      <rPr>
        <sz val="8"/>
        <color rgb="FF000000"/>
        <rFont val="whsc"/>
        <charset val="134"/>
      </rPr>
      <t>王明金</t>
    </r>
  </si>
  <si>
    <r>
      <rPr>
        <sz val="8"/>
        <color rgb="FF000000"/>
        <rFont val="whsc"/>
        <charset val="134"/>
      </rPr>
      <t>晒鱼村</t>
    </r>
  </si>
  <si>
    <t>6217212307001732079</t>
  </si>
  <si>
    <r>
      <rPr>
        <sz val="8"/>
        <color rgb="FF000000"/>
        <rFont val="whsc"/>
        <charset val="134"/>
      </rPr>
      <t>XSD40925[040925]</t>
    </r>
  </si>
  <si>
    <r>
      <rPr>
        <sz val="8"/>
        <color rgb="FF000000"/>
        <rFont val="whsc"/>
        <charset val="134"/>
      </rPr>
      <t>CY30422[]</t>
    </r>
  </si>
  <si>
    <r>
      <rPr>
        <sz val="8"/>
        <color rgb="FF000000"/>
        <rFont val="whsc"/>
        <charset val="134"/>
      </rPr>
      <t>翁富玉</t>
    </r>
  </si>
  <si>
    <t>6214590982016377737</t>
  </si>
  <si>
    <r>
      <rPr>
        <sz val="8"/>
        <color rgb="FF000000"/>
        <rFont val="whsc"/>
        <charset val="134"/>
      </rPr>
      <t>BSN2403120659[S2]</t>
    </r>
  </si>
  <si>
    <r>
      <rPr>
        <sz val="8"/>
        <color rgb="FF000000"/>
        <rFont val="whsc"/>
        <charset val="134"/>
      </rPr>
      <t>BSF2403090692[]</t>
    </r>
  </si>
  <si>
    <r>
      <rPr>
        <sz val="8"/>
        <color rgb="FF000000"/>
        <rFont val="whsc"/>
        <charset val="134"/>
      </rPr>
      <t>王自木</t>
    </r>
  </si>
  <si>
    <t>6214590982009688447</t>
  </si>
  <si>
    <r>
      <rPr>
        <sz val="8"/>
        <color rgb="FF000000"/>
        <rFont val="whsc"/>
        <charset val="134"/>
      </rPr>
      <t>XY173F245179[SEM4042749]</t>
    </r>
  </si>
  <si>
    <t>平坦镇合计</t>
  </si>
  <si>
    <r>
      <rPr>
        <sz val="8"/>
        <color rgb="FF000000"/>
        <rFont val="whsc"/>
        <charset val="134"/>
      </rPr>
      <t>郭世雄</t>
    </r>
  </si>
  <si>
    <r>
      <rPr>
        <sz val="8"/>
        <color rgb="FF000000"/>
        <rFont val="whsc"/>
        <charset val="134"/>
      </rPr>
      <t>田家镇</t>
    </r>
  </si>
  <si>
    <r>
      <rPr>
        <sz val="8"/>
        <color rgb="FF000000"/>
        <rFont val="whsc"/>
        <charset val="134"/>
      </rPr>
      <t>大夫村</t>
    </r>
  </si>
  <si>
    <t>6228230519000859977</t>
  </si>
  <si>
    <r>
      <rPr>
        <sz val="8"/>
        <color rgb="FF000000"/>
        <rFont val="whsc"/>
        <charset val="134"/>
      </rPr>
      <t>KBTW23205549[24020221343]</t>
    </r>
  </si>
  <si>
    <r>
      <rPr>
        <sz val="8"/>
        <color rgb="FF000000"/>
        <rFont val="whsc"/>
        <charset val="134"/>
      </rPr>
      <t>重庆康博特机械有限公司</t>
    </r>
  </si>
  <si>
    <r>
      <rPr>
        <sz val="8"/>
        <color rgb="FF000000"/>
        <rFont val="whsc"/>
        <charset val="134"/>
      </rPr>
      <t>钟拥富</t>
    </r>
  </si>
  <si>
    <r>
      <rPr>
        <sz val="8"/>
        <color rgb="FF000000"/>
        <rFont val="whsc"/>
        <charset val="134"/>
      </rPr>
      <t>狮沟村</t>
    </r>
  </si>
  <si>
    <t>6228230515074521964</t>
  </si>
  <si>
    <r>
      <rPr>
        <sz val="8"/>
        <color rgb="FF000000"/>
        <rFont val="whsc"/>
        <charset val="134"/>
      </rPr>
      <t>1WGQ4-95</t>
    </r>
  </si>
  <si>
    <r>
      <rPr>
        <sz val="8"/>
        <color rgb="FF000000"/>
        <rFont val="whsc"/>
        <charset val="134"/>
      </rPr>
      <t>170HN000158[3I312219]</t>
    </r>
  </si>
  <si>
    <r>
      <rPr>
        <sz val="8"/>
        <color rgb="FF000000"/>
        <rFont val="whsc"/>
        <charset val="134"/>
      </rPr>
      <t>长沙恒牛农业科技有限公司</t>
    </r>
  </si>
  <si>
    <r>
      <rPr>
        <sz val="8"/>
        <color rgb="FF000000"/>
        <rFont val="whsc"/>
        <charset val="134"/>
      </rPr>
      <t>李朝英</t>
    </r>
  </si>
  <si>
    <r>
      <rPr>
        <sz val="8"/>
        <color rgb="FF000000"/>
        <rFont val="whsc"/>
        <charset val="134"/>
      </rPr>
      <t>火花村</t>
    </r>
  </si>
  <si>
    <t>农商银行</t>
  </si>
  <si>
    <t>6214590982015917962</t>
  </si>
  <si>
    <r>
      <rPr>
        <sz val="8"/>
        <color rgb="FF000000"/>
        <rFont val="whsc"/>
        <charset val="134"/>
      </rPr>
      <t>6NF-4</t>
    </r>
  </si>
  <si>
    <r>
      <rPr>
        <sz val="8"/>
        <color rgb="FF000000"/>
        <rFont val="whsc"/>
        <charset val="134"/>
      </rPr>
      <t>N027955[JL662]</t>
    </r>
  </si>
  <si>
    <r>
      <rPr>
        <sz val="7.5"/>
        <color rgb="FF000000"/>
        <rFont val="whsc"/>
        <charset val="134"/>
      </rPr>
      <t>贵州达榕盛农机制造有限公司</t>
    </r>
  </si>
  <si>
    <r>
      <rPr>
        <sz val="8"/>
        <color rgb="FF000000"/>
        <rFont val="whsc"/>
        <charset val="134"/>
      </rPr>
      <t>F027662[]</t>
    </r>
  </si>
  <si>
    <r>
      <rPr>
        <sz val="8"/>
        <color rgb="FF000000"/>
        <rFont val="whsc"/>
        <charset val="134"/>
      </rPr>
      <t>周树成</t>
    </r>
  </si>
  <si>
    <r>
      <rPr>
        <sz val="8"/>
        <color rgb="FF000000"/>
        <rFont val="whsc"/>
        <charset val="134"/>
      </rPr>
      <t>白果村</t>
    </r>
  </si>
  <si>
    <t>6228230515144687662</t>
  </si>
  <si>
    <r>
      <rPr>
        <sz val="8"/>
        <color rgb="FF000000"/>
        <rFont val="whsc"/>
        <charset val="134"/>
      </rPr>
      <t>HQ2130911[PC240406245]</t>
    </r>
  </si>
  <si>
    <r>
      <rPr>
        <sz val="8"/>
        <color rgb="FF000000"/>
        <rFont val="whsc"/>
        <charset val="134"/>
      </rPr>
      <t>王向成</t>
    </r>
  </si>
  <si>
    <t>6214590982020221152</t>
  </si>
  <si>
    <r>
      <rPr>
        <sz val="8"/>
        <color rgb="FF000000"/>
        <rFont val="whsc"/>
        <charset val="134"/>
      </rPr>
      <t>现:1WGCZ4.05-100(G4)</t>
    </r>
  </si>
  <si>
    <r>
      <rPr>
        <sz val="8"/>
        <color rgb="FF000000"/>
        <rFont val="whsc"/>
        <charset val="134"/>
      </rPr>
      <t>HQ2131015[SEM4050507]</t>
    </r>
  </si>
  <si>
    <r>
      <rPr>
        <sz val="8"/>
        <color rgb="FF000000"/>
        <rFont val="whsc"/>
        <charset val="134"/>
      </rPr>
      <t>李方才</t>
    </r>
  </si>
  <si>
    <r>
      <rPr>
        <sz val="8"/>
        <color rgb="FF000000"/>
        <rFont val="whsc"/>
        <charset val="134"/>
      </rPr>
      <t>狮子村</t>
    </r>
  </si>
  <si>
    <t>6214590982015912468</t>
  </si>
  <si>
    <r>
      <rPr>
        <sz val="8"/>
        <color rgb="FF000000"/>
        <rFont val="whsc"/>
        <charset val="134"/>
      </rPr>
      <t>CY31412[]</t>
    </r>
  </si>
  <si>
    <r>
      <rPr>
        <sz val="8"/>
        <color rgb="FF000000"/>
        <rFont val="whsc"/>
        <charset val="134"/>
      </rPr>
      <t>XSD42042[DS0420]</t>
    </r>
  </si>
  <si>
    <r>
      <rPr>
        <sz val="8"/>
        <color rgb="FF000000"/>
        <rFont val="whsc"/>
        <charset val="134"/>
      </rPr>
      <t>唐勇</t>
    </r>
  </si>
  <si>
    <r>
      <rPr>
        <sz val="8"/>
        <color rgb="FF000000"/>
        <rFont val="whsc"/>
        <charset val="134"/>
      </rPr>
      <t>正觉村</t>
    </r>
  </si>
  <si>
    <t>6228230515575785761</t>
  </si>
  <si>
    <r>
      <rPr>
        <sz val="8"/>
        <color rgb="FF000000"/>
        <rFont val="whsc"/>
        <charset val="134"/>
      </rPr>
      <t>XSD41810[2136735]</t>
    </r>
  </si>
  <si>
    <r>
      <rPr>
        <sz val="8"/>
        <color rgb="FF000000"/>
        <rFont val="whsc"/>
        <charset val="134"/>
      </rPr>
      <t>CY31076[]</t>
    </r>
  </si>
  <si>
    <r>
      <rPr>
        <sz val="8"/>
        <color rgb="FF000000"/>
        <rFont val="whsc"/>
        <charset val="134"/>
      </rPr>
      <t>邱万金</t>
    </r>
  </si>
  <si>
    <r>
      <rPr>
        <sz val="8"/>
        <color rgb="FF000000"/>
        <rFont val="whsc"/>
        <charset val="134"/>
      </rPr>
      <t>石缸村</t>
    </r>
  </si>
  <si>
    <t>6214590991000368628</t>
  </si>
  <si>
    <r>
      <rPr>
        <sz val="8"/>
        <color rgb="FF000000"/>
        <rFont val="whsc"/>
        <charset val="134"/>
      </rPr>
      <t>CGN37014[]</t>
    </r>
  </si>
  <si>
    <r>
      <rPr>
        <sz val="8"/>
        <color rgb="FF000000"/>
        <rFont val="whsc"/>
        <charset val="134"/>
      </rPr>
      <t>CGF37547[]</t>
    </r>
  </si>
  <si>
    <r>
      <rPr>
        <sz val="8"/>
        <color rgb="FF000000"/>
        <rFont val="whsc"/>
        <charset val="134"/>
      </rPr>
      <t>付海波</t>
    </r>
  </si>
  <si>
    <t>6228230515696619063</t>
  </si>
  <si>
    <r>
      <rPr>
        <sz val="8"/>
        <color rgb="FF000000"/>
        <rFont val="whsc"/>
        <charset val="134"/>
      </rPr>
      <t>XSD40241[040241]</t>
    </r>
  </si>
  <si>
    <r>
      <rPr>
        <sz val="8"/>
        <color rgb="FF000000"/>
        <rFont val="whsc"/>
        <charset val="134"/>
      </rPr>
      <t>CY29879[]</t>
    </r>
  </si>
  <si>
    <r>
      <rPr>
        <sz val="8"/>
        <color rgb="FF000000"/>
        <rFont val="whsc"/>
        <charset val="134"/>
      </rPr>
      <t>孙先英</t>
    </r>
  </si>
  <si>
    <r>
      <rPr>
        <sz val="8"/>
        <color rgb="FF000000"/>
        <rFont val="whsc"/>
        <charset val="134"/>
      </rPr>
      <t>双坝村</t>
    </r>
  </si>
  <si>
    <t>6228230515146677265</t>
  </si>
  <si>
    <r>
      <rPr>
        <sz val="8"/>
        <color rgb="FF000000"/>
        <rFont val="whsc"/>
        <charset val="134"/>
      </rPr>
      <t>JKN2310180231[]</t>
    </r>
  </si>
  <si>
    <r>
      <rPr>
        <sz val="8"/>
        <color rgb="FF000000"/>
        <rFont val="whsc"/>
        <charset val="134"/>
      </rPr>
      <t>肖自良</t>
    </r>
  </si>
  <si>
    <r>
      <rPr>
        <sz val="8"/>
        <color rgb="FF000000"/>
        <rFont val="whsc"/>
        <charset val="134"/>
      </rPr>
      <t>天延村</t>
    </r>
  </si>
  <si>
    <t>6214590982007484633</t>
  </si>
  <si>
    <r>
      <rPr>
        <sz val="8"/>
        <color rgb="FF000000"/>
        <rFont val="whsc"/>
        <charset val="134"/>
      </rPr>
      <t>BWL2404242[24050517971]</t>
    </r>
  </si>
  <si>
    <r>
      <rPr>
        <sz val="7.5"/>
        <color rgb="FF000000"/>
        <rFont val="whsc"/>
        <charset val="134"/>
      </rPr>
      <t>重庆彬玮隆机械制造有限公司</t>
    </r>
  </si>
  <si>
    <r>
      <rPr>
        <sz val="8"/>
        <color rgb="FF000000"/>
        <rFont val="whsc"/>
        <charset val="134"/>
      </rPr>
      <t>王子和</t>
    </r>
  </si>
  <si>
    <t>6228230515144678760</t>
  </si>
  <si>
    <r>
      <rPr>
        <sz val="8"/>
        <color rgb="FF000000"/>
        <rFont val="whsc"/>
        <charset val="134"/>
      </rPr>
      <t>XSD41173[sm41638]</t>
    </r>
  </si>
  <si>
    <r>
      <rPr>
        <sz val="8"/>
        <color rgb="FF000000"/>
        <rFont val="whsc"/>
        <charset val="134"/>
      </rPr>
      <t>CY30556[]</t>
    </r>
  </si>
  <si>
    <r>
      <rPr>
        <sz val="8"/>
        <color rgb="FF000000"/>
        <rFont val="whsc"/>
        <charset val="134"/>
      </rPr>
      <t>李先芳</t>
    </r>
  </si>
  <si>
    <t>6214590982015859750</t>
  </si>
  <si>
    <r>
      <rPr>
        <sz val="8"/>
        <color rgb="FF000000"/>
        <rFont val="whsc"/>
        <charset val="134"/>
      </rPr>
      <t>XSD41770[LW0770]</t>
    </r>
  </si>
  <si>
    <r>
      <rPr>
        <sz val="8"/>
        <color rgb="FF000000"/>
        <rFont val="whsc"/>
        <charset val="134"/>
      </rPr>
      <t>CY31078[]</t>
    </r>
  </si>
  <si>
    <r>
      <rPr>
        <sz val="8"/>
        <color rgb="FF000000"/>
        <rFont val="whsc"/>
        <charset val="134"/>
      </rPr>
      <t>叶刚</t>
    </r>
  </si>
  <si>
    <r>
      <rPr>
        <sz val="8"/>
        <color rgb="FF000000"/>
        <rFont val="whsc"/>
        <charset val="134"/>
      </rPr>
      <t>孟家村</t>
    </r>
  </si>
  <si>
    <t>6214590982016432383</t>
  </si>
  <si>
    <r>
      <rPr>
        <sz val="8"/>
        <color rgb="FF000000"/>
        <rFont val="whsc"/>
        <charset val="134"/>
      </rPr>
      <t>铡草机</t>
    </r>
  </si>
  <si>
    <r>
      <rPr>
        <sz val="8"/>
        <color rgb="FF000000"/>
        <rFont val="whsc"/>
        <charset val="134"/>
      </rPr>
      <t>9Z-6C</t>
    </r>
  </si>
  <si>
    <r>
      <rPr>
        <sz val="8"/>
        <color rgb="FF000000"/>
        <rFont val="whsc"/>
        <charset val="134"/>
      </rPr>
      <t>YDJX20236C0618[]</t>
    </r>
  </si>
  <si>
    <r>
      <rPr>
        <sz val="8"/>
        <color rgb="FF000000"/>
        <rFont val="whsc"/>
        <charset val="134"/>
      </rPr>
      <t>贵州悦达农业机械有限公司</t>
    </r>
  </si>
  <si>
    <r>
      <rPr>
        <sz val="8"/>
        <color rgb="FF000000"/>
        <rFont val="whsc"/>
        <charset val="134"/>
      </rPr>
      <t>周木田</t>
    </r>
  </si>
  <si>
    <t>6228230515146628664</t>
  </si>
  <si>
    <r>
      <rPr>
        <sz val="8"/>
        <color rgb="FF000000"/>
        <rFont val="whsc"/>
        <charset val="134"/>
      </rPr>
      <t>YDJX20236C0532[]</t>
    </r>
  </si>
  <si>
    <r>
      <rPr>
        <sz val="8"/>
        <color rgb="FF000000"/>
        <rFont val="whsc"/>
        <charset val="134"/>
      </rPr>
      <t>肖自祥</t>
    </r>
  </si>
  <si>
    <t>6214590982005693441</t>
  </si>
  <si>
    <r>
      <rPr>
        <sz val="8"/>
        <color rgb="FF000000"/>
        <rFont val="whsc"/>
        <charset val="134"/>
      </rPr>
      <t>BWL2404236[24050517887]</t>
    </r>
  </si>
  <si>
    <r>
      <rPr>
        <sz val="8"/>
        <color rgb="FF000000"/>
        <rFont val="whsc"/>
        <charset val="134"/>
      </rPr>
      <t>钟群</t>
    </r>
  </si>
  <si>
    <r>
      <rPr>
        <sz val="8"/>
        <color rgb="FF000000"/>
        <rFont val="whsc"/>
        <charset val="134"/>
      </rPr>
      <t>杨柳社区</t>
    </r>
  </si>
  <si>
    <t>6214590982020265704</t>
  </si>
  <si>
    <r>
      <rPr>
        <sz val="8"/>
        <color rgb="FF000000"/>
        <rFont val="whsc"/>
        <charset val="134"/>
      </rPr>
      <t>SYN017282[23084200]</t>
    </r>
  </si>
  <si>
    <r>
      <rPr>
        <sz val="7.5"/>
        <color rgb="FF000000"/>
        <rFont val="whsc"/>
        <charset val="134"/>
      </rPr>
      <t>乐山市井研县顺亿机械制造有限公司</t>
    </r>
  </si>
  <si>
    <r>
      <rPr>
        <sz val="8"/>
        <color rgb="FF000000"/>
        <rFont val="whsc"/>
        <charset val="134"/>
      </rPr>
      <t>SYF014779[]</t>
    </r>
  </si>
  <si>
    <r>
      <rPr>
        <sz val="8"/>
        <color rgb="FF000000"/>
        <rFont val="whsc"/>
        <charset val="134"/>
      </rPr>
      <t>何军</t>
    </r>
  </si>
  <si>
    <r>
      <rPr>
        <sz val="8"/>
        <color rgb="FF000000"/>
        <rFont val="whsc"/>
        <charset val="134"/>
      </rPr>
      <t>林坡村</t>
    </r>
  </si>
  <si>
    <t>6214590982021388851</t>
  </si>
  <si>
    <r>
      <rPr>
        <sz val="8"/>
        <color rgb="FF000000"/>
        <rFont val="whsc"/>
        <charset val="134"/>
      </rPr>
      <t>CY31085[]</t>
    </r>
  </si>
  <si>
    <r>
      <rPr>
        <sz val="8"/>
        <color rgb="FF000000"/>
        <rFont val="whsc"/>
        <charset val="134"/>
      </rPr>
      <t>XSD41773[S9020122]</t>
    </r>
  </si>
  <si>
    <r>
      <rPr>
        <sz val="8"/>
        <color rgb="FF000000"/>
        <rFont val="whsc"/>
        <charset val="134"/>
      </rPr>
      <t>廖正春</t>
    </r>
  </si>
  <si>
    <r>
      <rPr>
        <sz val="8"/>
        <color rgb="FF000000"/>
        <rFont val="whsc"/>
        <charset val="134"/>
      </rPr>
      <t>正子村</t>
    </r>
  </si>
  <si>
    <t>6214590982015885292</t>
  </si>
  <si>
    <r>
      <rPr>
        <sz val="8"/>
        <color rgb="FF000000"/>
        <rFont val="whsc"/>
        <charset val="134"/>
      </rPr>
      <t>6N-40C</t>
    </r>
  </si>
  <si>
    <r>
      <rPr>
        <sz val="8"/>
        <color rgb="FF000000"/>
        <rFont val="whsc"/>
        <charset val="134"/>
      </rPr>
      <t>QXAA12137[24030320]</t>
    </r>
  </si>
  <si>
    <r>
      <rPr>
        <sz val="8"/>
        <color rgb="FF000000"/>
        <rFont val="whsc"/>
        <charset val="134"/>
      </rPr>
      <t>乐山市桥星机电有限公司</t>
    </r>
  </si>
  <si>
    <r>
      <rPr>
        <sz val="8"/>
        <color rgb="FF000000"/>
        <rFont val="whsc"/>
        <charset val="134"/>
      </rPr>
      <t>QXCC12137[]</t>
    </r>
  </si>
  <si>
    <r>
      <rPr>
        <sz val="8"/>
        <color rgb="FF000000"/>
        <rFont val="whsc"/>
        <charset val="134"/>
      </rPr>
      <t>周述龙</t>
    </r>
  </si>
  <si>
    <r>
      <rPr>
        <sz val="8"/>
        <color rgb="FF000000"/>
        <rFont val="whsc"/>
        <charset val="134"/>
      </rPr>
      <t>余家湾村</t>
    </r>
  </si>
  <si>
    <t>6214590982020243818</t>
  </si>
  <si>
    <r>
      <rPr>
        <sz val="8"/>
        <color rgb="FF000000"/>
        <rFont val="whsc"/>
        <charset val="134"/>
      </rPr>
      <t>XSD40893[040893]</t>
    </r>
  </si>
  <si>
    <r>
      <rPr>
        <sz val="8"/>
        <color rgb="FF000000"/>
        <rFont val="whsc"/>
        <charset val="134"/>
      </rPr>
      <t>李远明</t>
    </r>
  </si>
  <si>
    <r>
      <rPr>
        <sz val="8"/>
        <color rgb="FF000000"/>
        <rFont val="whsc"/>
        <charset val="134"/>
      </rPr>
      <t>肖湾村</t>
    </r>
  </si>
  <si>
    <t>6214590982009253812</t>
  </si>
  <si>
    <r>
      <rPr>
        <sz val="8"/>
        <color rgb="FF000000"/>
        <rFont val="whsc"/>
        <charset val="134"/>
      </rPr>
      <t>XSD41803[JN24]</t>
    </r>
  </si>
  <si>
    <r>
      <rPr>
        <sz val="8"/>
        <color rgb="FF000000"/>
        <rFont val="whsc"/>
        <charset val="134"/>
      </rPr>
      <t>CY31087[]</t>
    </r>
  </si>
  <si>
    <r>
      <rPr>
        <sz val="8"/>
        <color rgb="FF000000"/>
        <rFont val="whsc"/>
        <charset val="134"/>
      </rPr>
      <t>柴金刚</t>
    </r>
  </si>
  <si>
    <t>6214590982015850189</t>
  </si>
  <si>
    <r>
      <rPr>
        <sz val="8"/>
        <color rgb="FF000000"/>
        <rFont val="whsc"/>
        <charset val="134"/>
      </rPr>
      <t>HQ2130146[240301157]</t>
    </r>
  </si>
  <si>
    <t>田家镇合计</t>
  </si>
  <si>
    <r>
      <rPr>
        <sz val="8"/>
        <color rgb="FF000000"/>
        <rFont val="whsc"/>
        <charset val="134"/>
      </rPr>
      <t>唐光林</t>
    </r>
  </si>
  <si>
    <r>
      <rPr>
        <sz val="8"/>
        <color rgb="FF000000"/>
        <rFont val="whsc"/>
        <charset val="134"/>
      </rPr>
      <t>杨家镇</t>
    </r>
  </si>
  <si>
    <r>
      <rPr>
        <sz val="8"/>
        <color rgb="FF000000"/>
        <rFont val="whsc"/>
        <charset val="134"/>
      </rPr>
      <t>龙滩村</t>
    </r>
  </si>
  <si>
    <t>6228230515144210762</t>
  </si>
  <si>
    <r>
      <rPr>
        <sz val="8"/>
        <color rgb="FF000000"/>
        <rFont val="whsc"/>
        <charset val="134"/>
      </rPr>
      <t>YGSW23217531[24030257784]</t>
    </r>
  </si>
  <si>
    <r>
      <rPr>
        <sz val="8"/>
        <color rgb="FF000000"/>
        <rFont val="whsc"/>
        <charset val="134"/>
      </rPr>
      <t>重庆伊格斯机械有限公司</t>
    </r>
  </si>
  <si>
    <r>
      <rPr>
        <sz val="8"/>
        <color rgb="FF000000"/>
        <rFont val="whsc"/>
        <charset val="134"/>
      </rPr>
      <t>郑明治</t>
    </r>
  </si>
  <si>
    <r>
      <rPr>
        <sz val="8"/>
        <color rgb="FF000000"/>
        <rFont val="whsc"/>
        <charset val="134"/>
      </rPr>
      <t>石盘村</t>
    </r>
  </si>
  <si>
    <t>6228230515146558960</t>
  </si>
  <si>
    <r>
      <rPr>
        <sz val="8"/>
        <color rgb="FF000000"/>
        <rFont val="whsc"/>
        <charset val="134"/>
      </rPr>
      <t>YGSW23217941[24030257762]</t>
    </r>
  </si>
  <si>
    <r>
      <rPr>
        <sz val="8"/>
        <color rgb="FF000000"/>
        <rFont val="whsc"/>
        <charset val="134"/>
      </rPr>
      <t>张明</t>
    </r>
  </si>
  <si>
    <r>
      <rPr>
        <sz val="8"/>
        <color rgb="FF000000"/>
        <rFont val="whsc"/>
        <charset val="134"/>
      </rPr>
      <t>柏梨村</t>
    </r>
  </si>
  <si>
    <t>6228230515695817163</t>
  </si>
  <si>
    <r>
      <rPr>
        <sz val="7.5"/>
        <color rgb="FF000000"/>
        <rFont val="whsc"/>
        <charset val="134"/>
      </rPr>
      <t>HM100Q00441[170F/P-22402261017]</t>
    </r>
  </si>
  <si>
    <r>
      <rPr>
        <sz val="8"/>
        <color rgb="FF000000"/>
        <rFont val="whsc"/>
        <charset val="134"/>
      </rPr>
      <t>陈友明</t>
    </r>
  </si>
  <si>
    <r>
      <rPr>
        <sz val="8"/>
        <color rgb="FF000000"/>
        <rFont val="whsc"/>
        <charset val="134"/>
      </rPr>
      <t>金银嘴村</t>
    </r>
  </si>
  <si>
    <t>6228230515144450160</t>
  </si>
  <si>
    <r>
      <rPr>
        <sz val="8"/>
        <color rgb="FF000000"/>
        <rFont val="whsc"/>
        <charset val="134"/>
      </rPr>
      <t>BWL24020689[24020195186]</t>
    </r>
  </si>
  <si>
    <t>杨家镇合计</t>
  </si>
  <si>
    <r>
      <rPr>
        <sz val="8"/>
        <color rgb="FF000000"/>
        <rFont val="whsc"/>
        <charset val="134"/>
      </rPr>
      <t>周方理</t>
    </r>
  </si>
  <si>
    <r>
      <rPr>
        <sz val="8"/>
        <color rgb="FF000000"/>
        <rFont val="whsc"/>
        <charset val="134"/>
      </rPr>
      <t>永福镇</t>
    </r>
  </si>
  <si>
    <r>
      <rPr>
        <sz val="8"/>
        <color rgb="FF000000"/>
        <rFont val="whsc"/>
        <charset val="134"/>
      </rPr>
      <t>盘陀村</t>
    </r>
  </si>
  <si>
    <r>
      <rPr>
        <sz val="8"/>
        <color rgb="FF000000"/>
        <rFont val="whsc"/>
        <charset val="134"/>
      </rPr>
      <t>7组31号</t>
    </r>
  </si>
  <si>
    <t>四川农商</t>
  </si>
  <si>
    <t>6214590982001981127</t>
  </si>
  <si>
    <r>
      <rPr>
        <sz val="8"/>
        <color rgb="FF000000"/>
        <rFont val="whsc"/>
        <charset val="134"/>
      </rPr>
      <t>BSF2403120869[]</t>
    </r>
  </si>
  <si>
    <r>
      <rPr>
        <sz val="8"/>
        <color rgb="FF000000"/>
        <rFont val="whsc"/>
        <charset val="134"/>
      </rPr>
      <t>BSN2403120477[24030431]</t>
    </r>
  </si>
  <si>
    <r>
      <rPr>
        <sz val="8"/>
        <color rgb="FF000000"/>
        <rFont val="whsc"/>
        <charset val="134"/>
      </rPr>
      <t>熊朝安</t>
    </r>
  </si>
  <si>
    <r>
      <rPr>
        <sz val="8"/>
        <color rgb="FF000000"/>
        <rFont val="whsc"/>
        <charset val="134"/>
      </rPr>
      <t>大界坡村</t>
    </r>
  </si>
  <si>
    <r>
      <rPr>
        <sz val="8"/>
        <color rgb="FF000000"/>
        <rFont val="whsc"/>
        <charset val="134"/>
      </rPr>
      <t>3组49号</t>
    </r>
  </si>
  <si>
    <t>6214590982007793819</t>
  </si>
  <si>
    <r>
      <rPr>
        <sz val="8"/>
        <color rgb="FF000000"/>
        <rFont val="whsc"/>
        <charset val="134"/>
      </rPr>
      <t>HYN16785[SM33026]</t>
    </r>
  </si>
  <si>
    <r>
      <rPr>
        <sz val="8"/>
        <color rgb="FF000000"/>
        <rFont val="whsc"/>
        <charset val="134"/>
      </rPr>
      <t>HYF07727[]</t>
    </r>
  </si>
  <si>
    <r>
      <rPr>
        <sz val="8"/>
        <color rgb="FF000000"/>
        <rFont val="whsc"/>
        <charset val="134"/>
      </rPr>
      <t>杨朝建</t>
    </r>
  </si>
  <si>
    <r>
      <rPr>
        <sz val="8"/>
        <color rgb="FF000000"/>
        <rFont val="whsc"/>
        <charset val="134"/>
      </rPr>
      <t>10组32号</t>
    </r>
  </si>
  <si>
    <t>6214590982001683982</t>
  </si>
  <si>
    <r>
      <rPr>
        <sz val="8"/>
        <color rgb="FF000000"/>
        <rFont val="whsc"/>
        <charset val="134"/>
      </rPr>
      <t>CY30208[]</t>
    </r>
  </si>
  <si>
    <r>
      <rPr>
        <sz val="8"/>
        <color rgb="FF000000"/>
        <rFont val="whsc"/>
        <charset val="134"/>
      </rPr>
      <t>XSD40738[SM38364]</t>
    </r>
  </si>
  <si>
    <r>
      <rPr>
        <sz val="8"/>
        <color rgb="FF000000"/>
        <rFont val="whsc"/>
        <charset val="134"/>
      </rPr>
      <t>周义琴</t>
    </r>
  </si>
  <si>
    <r>
      <rPr>
        <sz val="8"/>
        <color rgb="FF000000"/>
        <rFont val="whsc"/>
        <charset val="134"/>
      </rPr>
      <t>10组14号</t>
    </r>
  </si>
  <si>
    <t>6214590982007793900</t>
  </si>
  <si>
    <r>
      <rPr>
        <sz val="8"/>
        <color rgb="FF000000"/>
        <rFont val="whsc"/>
        <charset val="134"/>
      </rPr>
      <t>HYN16789[SM33364]</t>
    </r>
  </si>
  <si>
    <r>
      <rPr>
        <sz val="8"/>
        <color rgb="FF000000"/>
        <rFont val="whsc"/>
        <charset val="134"/>
      </rPr>
      <t>HYF07730[]</t>
    </r>
  </si>
  <si>
    <r>
      <rPr>
        <sz val="8"/>
        <color rgb="FF000000"/>
        <rFont val="whsc"/>
        <charset val="134"/>
      </rPr>
      <t>杨胜坤</t>
    </r>
  </si>
  <si>
    <r>
      <rPr>
        <sz val="8"/>
        <color rgb="FF000000"/>
        <rFont val="whsc"/>
        <charset val="134"/>
      </rPr>
      <t>10组17号</t>
    </r>
  </si>
  <si>
    <t>6214590982001683818</t>
  </si>
  <si>
    <r>
      <rPr>
        <sz val="8"/>
        <color rgb="FF000000"/>
        <rFont val="whsc"/>
        <charset val="134"/>
      </rPr>
      <t>HYN16856[SM33043]</t>
    </r>
  </si>
  <si>
    <r>
      <rPr>
        <sz val="8"/>
        <color rgb="FF000000"/>
        <rFont val="whsc"/>
        <charset val="134"/>
      </rPr>
      <t>HYF07701[]</t>
    </r>
  </si>
  <si>
    <r>
      <rPr>
        <sz val="8"/>
        <color rgb="FF000000"/>
        <rFont val="whsc"/>
        <charset val="134"/>
      </rPr>
      <t>刘超</t>
    </r>
  </si>
  <si>
    <r>
      <rPr>
        <sz val="8"/>
        <color rgb="FF000000"/>
        <rFont val="whsc"/>
        <charset val="134"/>
      </rPr>
      <t>大堰坎村</t>
    </r>
  </si>
  <si>
    <r>
      <rPr>
        <sz val="8"/>
        <color rgb="FF000000"/>
        <rFont val="whsc"/>
        <charset val="134"/>
      </rPr>
      <t>8组7号</t>
    </r>
  </si>
  <si>
    <t>6214590982007456789</t>
  </si>
  <si>
    <r>
      <rPr>
        <sz val="8"/>
        <color rgb="FF000000"/>
        <rFont val="whsc"/>
        <charset val="134"/>
      </rPr>
      <t>DGM402311198[]</t>
    </r>
  </si>
  <si>
    <r>
      <rPr>
        <sz val="8"/>
        <color rgb="FF000000"/>
        <rFont val="whsc"/>
        <charset val="134"/>
      </rPr>
      <t>DGF20A2311005[]</t>
    </r>
  </si>
  <si>
    <r>
      <rPr>
        <sz val="8"/>
        <color rgb="FF000000"/>
        <rFont val="whsc"/>
        <charset val="134"/>
      </rPr>
      <t>熊永建</t>
    </r>
  </si>
  <si>
    <r>
      <rPr>
        <sz val="8"/>
        <color rgb="FF000000"/>
        <rFont val="whsc"/>
        <charset val="134"/>
      </rPr>
      <t>新庙子村</t>
    </r>
  </si>
  <si>
    <r>
      <rPr>
        <sz val="8"/>
        <color rgb="FF000000"/>
        <rFont val="whsc"/>
        <charset val="134"/>
      </rPr>
      <t>1组41号</t>
    </r>
  </si>
  <si>
    <t>6214590982001662747</t>
  </si>
  <si>
    <r>
      <rPr>
        <sz val="8"/>
        <color rgb="FF000000"/>
        <rFont val="whsc"/>
        <charset val="134"/>
      </rPr>
      <t>HYN16805[SM33710]</t>
    </r>
  </si>
  <si>
    <r>
      <rPr>
        <sz val="8"/>
        <color rgb="FF000000"/>
        <rFont val="whsc"/>
        <charset val="134"/>
      </rPr>
      <t>HYF07710[]</t>
    </r>
  </si>
  <si>
    <r>
      <rPr>
        <sz val="8"/>
        <color rgb="FF000000"/>
        <rFont val="whsc"/>
        <charset val="134"/>
      </rPr>
      <t>熊俊忠</t>
    </r>
  </si>
  <si>
    <r>
      <rPr>
        <sz val="8"/>
        <color rgb="FF000000"/>
        <rFont val="whsc"/>
        <charset val="134"/>
      </rPr>
      <t>东岳社区</t>
    </r>
  </si>
  <si>
    <r>
      <rPr>
        <sz val="8"/>
        <color rgb="FF000000"/>
        <rFont val="whsc"/>
        <charset val="134"/>
      </rPr>
      <t>正西街25</t>
    </r>
  </si>
  <si>
    <t>6214590982001656491</t>
  </si>
  <si>
    <r>
      <rPr>
        <sz val="8"/>
        <color rgb="FF000000"/>
        <rFont val="whsc"/>
        <charset val="134"/>
      </rPr>
      <t>HYN16792[SM33792]</t>
    </r>
  </si>
  <si>
    <r>
      <rPr>
        <sz val="8"/>
        <color rgb="FF000000"/>
        <rFont val="whsc"/>
        <charset val="134"/>
      </rPr>
      <t>HYF07735[]</t>
    </r>
  </si>
  <si>
    <r>
      <rPr>
        <sz val="8"/>
        <color rgb="FF000000"/>
        <rFont val="whsc"/>
        <charset val="134"/>
      </rPr>
      <t>熊瑞兰</t>
    </r>
  </si>
  <si>
    <r>
      <rPr>
        <sz val="8"/>
        <color rgb="FF000000"/>
        <rFont val="whsc"/>
        <charset val="134"/>
      </rPr>
      <t>10组35号</t>
    </r>
  </si>
  <si>
    <t>6214590982001683479</t>
  </si>
  <si>
    <r>
      <rPr>
        <sz val="8"/>
        <color rgb="FF000000"/>
        <rFont val="whsc"/>
        <charset val="134"/>
      </rPr>
      <t>HYN16790[sm38355]</t>
    </r>
  </si>
  <si>
    <r>
      <rPr>
        <sz val="8"/>
        <color rgb="FF000000"/>
        <rFont val="whsc"/>
        <charset val="134"/>
      </rPr>
      <t>HYF07731[]</t>
    </r>
  </si>
  <si>
    <r>
      <rPr>
        <sz val="8"/>
        <color rgb="FF000000"/>
        <rFont val="whsc"/>
        <charset val="134"/>
      </rPr>
      <t>刘文全</t>
    </r>
  </si>
  <si>
    <r>
      <rPr>
        <sz val="8"/>
        <color rgb="FF000000"/>
        <rFont val="whsc"/>
        <charset val="134"/>
      </rPr>
      <t>新房沟村</t>
    </r>
  </si>
  <si>
    <r>
      <rPr>
        <sz val="8"/>
        <color rgb="FF000000"/>
        <rFont val="whsc"/>
        <charset val="134"/>
      </rPr>
      <t>5组03号</t>
    </r>
  </si>
  <si>
    <t>四川农信</t>
  </si>
  <si>
    <t>6214590991000820305</t>
  </si>
  <si>
    <r>
      <rPr>
        <sz val="8"/>
        <color rgb="FF000000"/>
        <rFont val="whsc"/>
        <charset val="134"/>
      </rPr>
      <t>XSD41466[DW1466]</t>
    </r>
  </si>
  <si>
    <r>
      <rPr>
        <sz val="8"/>
        <color rgb="FF000000"/>
        <rFont val="whsc"/>
        <charset val="134"/>
      </rPr>
      <t>CY30822[]</t>
    </r>
  </si>
  <si>
    <t>永福镇合计</t>
  </si>
  <si>
    <r>
      <rPr>
        <sz val="8"/>
        <color rgb="FF000000"/>
        <rFont val="whsc"/>
        <charset val="134"/>
      </rPr>
      <t>颜淑容</t>
    </r>
  </si>
  <si>
    <r>
      <rPr>
        <sz val="8"/>
        <color rgb="FF000000"/>
        <rFont val="whsc"/>
        <charset val="134"/>
      </rPr>
      <t>双才镇</t>
    </r>
  </si>
  <si>
    <r>
      <rPr>
        <sz val="8"/>
        <color rgb="FF000000"/>
        <rFont val="whsc"/>
        <charset val="134"/>
      </rPr>
      <t>罗皇村</t>
    </r>
  </si>
  <si>
    <t>6214590982016110732</t>
  </si>
  <si>
    <r>
      <rPr>
        <sz val="8"/>
        <color rgb="FF000000"/>
        <rFont val="whsc"/>
        <charset val="134"/>
      </rPr>
      <t>BSN2403120467[R17353]</t>
    </r>
  </si>
  <si>
    <r>
      <rPr>
        <sz val="8"/>
        <color rgb="FF000000"/>
        <rFont val="whsc"/>
        <charset val="134"/>
      </rPr>
      <t>BSF2403120818[]</t>
    </r>
  </si>
  <si>
    <r>
      <rPr>
        <sz val="8"/>
        <color rgb="FF000000"/>
        <rFont val="whsc"/>
        <charset val="134"/>
      </rPr>
      <t>黄彬</t>
    </r>
  </si>
  <si>
    <r>
      <rPr>
        <sz val="8"/>
        <color rgb="FF000000"/>
        <rFont val="whsc"/>
        <charset val="134"/>
      </rPr>
      <t>洪兴村</t>
    </r>
  </si>
  <si>
    <t>6214590982016123222</t>
  </si>
  <si>
    <r>
      <rPr>
        <sz val="8"/>
        <color rgb="FF000000"/>
        <rFont val="whsc"/>
        <charset val="134"/>
      </rPr>
      <t>SYF017406[]</t>
    </r>
  </si>
  <si>
    <r>
      <rPr>
        <sz val="8"/>
        <color rgb="FF000000"/>
        <rFont val="whsc"/>
        <charset val="134"/>
      </rPr>
      <t>SYN020469[sm37680]</t>
    </r>
  </si>
  <si>
    <r>
      <rPr>
        <sz val="8"/>
        <color rgb="FF000000"/>
        <rFont val="whsc"/>
        <charset val="134"/>
      </rPr>
      <t>苏俊朝</t>
    </r>
  </si>
  <si>
    <r>
      <rPr>
        <sz val="8"/>
        <color rgb="FF000000"/>
        <rFont val="whsc"/>
        <charset val="134"/>
      </rPr>
      <t>双才村</t>
    </r>
  </si>
  <si>
    <t>6228230515072575764</t>
  </si>
  <si>
    <r>
      <rPr>
        <sz val="7.5"/>
        <color rgb="FF000000"/>
        <rFont val="whsc"/>
        <charset val="134"/>
      </rPr>
      <t>HM10000328[G4K2311025094]</t>
    </r>
  </si>
  <si>
    <r>
      <rPr>
        <sz val="8"/>
        <color rgb="FF000000"/>
        <rFont val="whsc"/>
        <charset val="134"/>
      </rPr>
      <t>张崇刚</t>
    </r>
  </si>
  <si>
    <r>
      <rPr>
        <sz val="8"/>
        <color rgb="FF000000"/>
        <rFont val="whsc"/>
        <charset val="134"/>
      </rPr>
      <t>水大田村</t>
    </r>
  </si>
  <si>
    <t>6214590982016257632</t>
  </si>
  <si>
    <r>
      <rPr>
        <sz val="8"/>
        <color rgb="FF000000"/>
        <rFont val="whsc"/>
        <charset val="134"/>
      </rPr>
      <t>9Z-3A</t>
    </r>
  </si>
  <si>
    <r>
      <rPr>
        <sz val="8"/>
        <color rgb="FF000000"/>
        <rFont val="whsc"/>
        <charset val="134"/>
      </rPr>
      <t>3ARJ3335[]</t>
    </r>
  </si>
  <si>
    <r>
      <rPr>
        <sz val="8"/>
        <color rgb="FF000000"/>
        <rFont val="whsc"/>
        <charset val="134"/>
      </rPr>
      <t>郑州润锦机械制造有限公司</t>
    </r>
  </si>
  <si>
    <r>
      <rPr>
        <sz val="8"/>
        <color rgb="FF000000"/>
        <rFont val="whsc"/>
        <charset val="134"/>
      </rPr>
      <t>付翠芝</t>
    </r>
  </si>
  <si>
    <r>
      <rPr>
        <sz val="8"/>
        <color rgb="FF000000"/>
        <rFont val="whsc"/>
        <charset val="134"/>
      </rPr>
      <t>二八村</t>
    </r>
  </si>
  <si>
    <r>
      <rPr>
        <sz val="8"/>
        <color rgb="FF000000"/>
        <rFont val="whsc"/>
        <charset val="134"/>
      </rPr>
      <t>16</t>
    </r>
  </si>
  <si>
    <t>6228230519002332171</t>
  </si>
  <si>
    <r>
      <rPr>
        <sz val="8"/>
        <color rgb="FF000000"/>
        <rFont val="whsc"/>
        <charset val="134"/>
      </rPr>
      <t>N027545[DX50]</t>
    </r>
  </si>
  <si>
    <r>
      <rPr>
        <sz val="8"/>
        <color rgb="FF000000"/>
        <rFont val="whsc"/>
        <charset val="134"/>
      </rPr>
      <t>F027487[]</t>
    </r>
  </si>
  <si>
    <r>
      <rPr>
        <sz val="8"/>
        <color rgb="FF000000"/>
        <rFont val="whsc"/>
        <charset val="134"/>
      </rPr>
      <t>孙忠能</t>
    </r>
  </si>
  <si>
    <r>
      <rPr>
        <sz val="8"/>
        <color rgb="FF000000"/>
        <rFont val="whsc"/>
        <charset val="134"/>
      </rPr>
      <t>楠林村</t>
    </r>
  </si>
  <si>
    <t>6228230515575258769</t>
  </si>
  <si>
    <r>
      <rPr>
        <sz val="8"/>
        <color rgb="FF000000"/>
        <rFont val="whsc"/>
        <charset val="134"/>
      </rPr>
      <t>XSD41857[041857]</t>
    </r>
  </si>
  <si>
    <r>
      <rPr>
        <sz val="8"/>
        <color rgb="FF000000"/>
        <rFont val="whsc"/>
        <charset val="134"/>
      </rPr>
      <t>CY31239[]</t>
    </r>
  </si>
  <si>
    <r>
      <rPr>
        <sz val="8"/>
        <color rgb="FF000000"/>
        <rFont val="whsc"/>
        <charset val="134"/>
      </rPr>
      <t>雷禄远</t>
    </r>
  </si>
  <si>
    <r>
      <rPr>
        <sz val="8"/>
        <color rgb="FF000000"/>
        <rFont val="whsc"/>
        <charset val="134"/>
      </rPr>
      <t>6</t>
    </r>
  </si>
  <si>
    <t>6214590982016177087</t>
  </si>
  <si>
    <r>
      <rPr>
        <sz val="8"/>
        <color rgb="FF000000"/>
        <rFont val="whsc"/>
        <charset val="134"/>
      </rPr>
      <t>F027482[]</t>
    </r>
  </si>
  <si>
    <r>
      <rPr>
        <sz val="8"/>
        <color rgb="FF000000"/>
        <rFont val="whsc"/>
        <charset val="134"/>
      </rPr>
      <t>N027584[DS086]</t>
    </r>
  </si>
  <si>
    <r>
      <rPr>
        <sz val="8"/>
        <color rgb="FF000000"/>
        <rFont val="whsc"/>
        <charset val="134"/>
      </rPr>
      <t>黄凤铭</t>
    </r>
  </si>
  <si>
    <r>
      <rPr>
        <sz val="8"/>
        <color rgb="FF000000"/>
        <rFont val="whsc"/>
        <charset val="134"/>
      </rPr>
      <t>白马村</t>
    </r>
  </si>
  <si>
    <t>工商银行</t>
  </si>
  <si>
    <t>6217212307002548565</t>
  </si>
  <si>
    <r>
      <rPr>
        <sz val="8"/>
        <color rgb="FF000000"/>
        <rFont val="whsc"/>
        <charset val="134"/>
      </rPr>
      <t>SX2024N1425[]</t>
    </r>
  </si>
  <si>
    <r>
      <rPr>
        <sz val="7.5"/>
        <color rgb="FF000000"/>
        <rFont val="whsc"/>
        <charset val="134"/>
      </rPr>
      <t>乐山市尚欣机械制造有限公司</t>
    </r>
  </si>
  <si>
    <r>
      <rPr>
        <sz val="8"/>
        <color rgb="FF000000"/>
        <rFont val="whsc"/>
        <charset val="134"/>
      </rPr>
      <t>SX2024C1259[]</t>
    </r>
  </si>
  <si>
    <r>
      <rPr>
        <sz val="8"/>
        <color rgb="FF000000"/>
        <rFont val="whsc"/>
        <charset val="134"/>
      </rPr>
      <t>刘良清</t>
    </r>
  </si>
  <si>
    <r>
      <rPr>
        <sz val="8"/>
        <color rgb="FF000000"/>
        <rFont val="whsc"/>
        <charset val="134"/>
      </rPr>
      <t>贾家村</t>
    </r>
  </si>
  <si>
    <t>6214590982021241381</t>
  </si>
  <si>
    <r>
      <rPr>
        <sz val="7.5"/>
        <color rgb="FF000000"/>
        <rFont val="whsc"/>
        <charset val="134"/>
      </rPr>
      <t>JSB170F2023094418[PC230905443]</t>
    </r>
  </si>
  <si>
    <r>
      <rPr>
        <sz val="7.5"/>
        <color rgb="FF000000"/>
        <rFont val="whsc"/>
        <charset val="134"/>
      </rPr>
      <t>重庆嘉士博机械制造有限公司</t>
    </r>
  </si>
  <si>
    <r>
      <rPr>
        <sz val="8"/>
        <color rgb="FF000000"/>
        <rFont val="whsc"/>
        <charset val="134"/>
      </rPr>
      <t>李江</t>
    </r>
  </si>
  <si>
    <r>
      <rPr>
        <sz val="8"/>
        <color rgb="FF000000"/>
        <rFont val="whsc"/>
        <charset val="134"/>
      </rPr>
      <t>长冲村</t>
    </r>
  </si>
  <si>
    <t>6228230515144079662</t>
  </si>
  <si>
    <r>
      <rPr>
        <sz val="8"/>
        <color rgb="FF000000"/>
        <rFont val="whsc"/>
        <charset val="134"/>
      </rPr>
      <t>LCLC17306169[SEM4040033]</t>
    </r>
  </si>
  <si>
    <t>双才镇合计</t>
  </si>
  <si>
    <r>
      <rPr>
        <sz val="8"/>
        <color rgb="FF000000"/>
        <rFont val="whsc"/>
        <charset val="134"/>
      </rPr>
      <t>黄显勇</t>
    </r>
  </si>
  <si>
    <r>
      <rPr>
        <sz val="8"/>
        <color rgb="FF000000"/>
        <rFont val="whsc"/>
        <charset val="134"/>
      </rPr>
      <t>永兴镇</t>
    </r>
  </si>
  <si>
    <r>
      <rPr>
        <sz val="8"/>
        <color rgb="FF000000"/>
        <rFont val="whsc"/>
        <charset val="134"/>
      </rPr>
      <t>尧家坡村</t>
    </r>
  </si>
  <si>
    <t>6214590982015605799</t>
  </si>
  <si>
    <r>
      <rPr>
        <sz val="8"/>
        <color rgb="FF000000"/>
        <rFont val="whsc"/>
        <charset val="134"/>
      </rPr>
      <t>BSN2208270391[2309258]</t>
    </r>
  </si>
  <si>
    <r>
      <rPr>
        <sz val="8"/>
        <color rgb="FF000000"/>
        <rFont val="whsc"/>
        <charset val="134"/>
      </rPr>
      <t>BSF2210040557[]</t>
    </r>
  </si>
  <si>
    <r>
      <rPr>
        <sz val="8"/>
        <color rgb="FF000000"/>
        <rFont val="whsc"/>
        <charset val="134"/>
      </rPr>
      <t>易守文</t>
    </r>
  </si>
  <si>
    <r>
      <rPr>
        <sz val="8"/>
        <color rgb="FF000000"/>
        <rFont val="whsc"/>
        <charset val="134"/>
      </rPr>
      <t>五里村</t>
    </r>
  </si>
  <si>
    <t>农行</t>
  </si>
  <si>
    <t>6228230515698187861</t>
  </si>
  <si>
    <r>
      <rPr>
        <sz val="8"/>
        <color rgb="FF000000"/>
        <rFont val="whsc"/>
        <charset val="134"/>
      </rPr>
      <t>JKN2311020395[]</t>
    </r>
  </si>
  <si>
    <r>
      <rPr>
        <sz val="8"/>
        <color rgb="FF000000"/>
        <rFont val="whsc"/>
        <charset val="134"/>
      </rPr>
      <t>JKF2311010001[]</t>
    </r>
  </si>
  <si>
    <r>
      <rPr>
        <sz val="8"/>
        <color rgb="FF000000"/>
        <rFont val="whsc"/>
        <charset val="134"/>
      </rPr>
      <t>王大兴</t>
    </r>
  </si>
  <si>
    <r>
      <rPr>
        <sz val="8"/>
        <color rgb="FF000000"/>
        <rFont val="whsc"/>
        <charset val="134"/>
      </rPr>
      <t>卢家村</t>
    </r>
  </si>
  <si>
    <t>6228230515572403566</t>
  </si>
  <si>
    <r>
      <rPr>
        <sz val="7.5"/>
        <color rgb="FF000000"/>
        <rFont val="whsc"/>
        <charset val="134"/>
      </rPr>
      <t>GBW712303849[KB170F/P231203655]</t>
    </r>
  </si>
  <si>
    <r>
      <rPr>
        <sz val="8"/>
        <color rgb="FF000000"/>
        <rFont val="whsc"/>
        <charset val="134"/>
      </rPr>
      <t>重庆港本科技有限公司</t>
    </r>
  </si>
  <si>
    <r>
      <rPr>
        <sz val="8"/>
        <color rgb="FF000000"/>
        <rFont val="whsc"/>
        <charset val="134"/>
      </rPr>
      <t>邬之华</t>
    </r>
  </si>
  <si>
    <r>
      <rPr>
        <sz val="8"/>
        <color rgb="FF000000"/>
        <rFont val="whsc"/>
        <charset val="134"/>
      </rPr>
      <t>甘家桥村</t>
    </r>
  </si>
  <si>
    <t>6228230515690134267</t>
  </si>
  <si>
    <r>
      <rPr>
        <sz val="8"/>
        <color rgb="FF000000"/>
        <rFont val="whsc"/>
        <charset val="134"/>
      </rPr>
      <t>JKN2403150092[]</t>
    </r>
  </si>
  <si>
    <r>
      <rPr>
        <sz val="8"/>
        <color rgb="FF000000"/>
        <rFont val="whsc"/>
        <charset val="134"/>
      </rPr>
      <t>JKF2403150364[]</t>
    </r>
  </si>
  <si>
    <t>永兴镇合计</t>
  </si>
  <si>
    <r>
      <rPr>
        <sz val="8"/>
        <color rgb="FF000000"/>
        <rFont val="whsc"/>
        <charset val="134"/>
      </rPr>
      <t>杨宗英</t>
    </r>
  </si>
  <si>
    <r>
      <rPr>
        <sz val="8"/>
        <color rgb="FF000000"/>
        <rFont val="whsc"/>
        <charset val="134"/>
      </rPr>
      <t>双桥镇</t>
    </r>
  </si>
  <si>
    <r>
      <rPr>
        <sz val="8"/>
        <color rgb="FF000000"/>
        <rFont val="whsc"/>
        <charset val="134"/>
      </rPr>
      <t>元觉村</t>
    </r>
  </si>
  <si>
    <t>6214590982017111473</t>
  </si>
  <si>
    <r>
      <rPr>
        <sz val="7.5"/>
        <color rgb="FF000000"/>
        <rFont val="whsc"/>
        <charset val="134"/>
      </rPr>
      <t>HH-RR2405110003[K42404500664]</t>
    </r>
  </si>
  <si>
    <r>
      <rPr>
        <sz val="8"/>
        <color rgb="FF000000"/>
        <rFont val="whsc"/>
        <charset val="134"/>
      </rPr>
      <t>重庆驰马机械制造有限公司</t>
    </r>
  </si>
  <si>
    <r>
      <rPr>
        <sz val="8"/>
        <color rgb="FF000000"/>
        <rFont val="whsc"/>
        <charset val="134"/>
      </rPr>
      <t>张宜贵</t>
    </r>
  </si>
  <si>
    <r>
      <rPr>
        <sz val="8"/>
        <color rgb="FF000000"/>
        <rFont val="whsc"/>
        <charset val="134"/>
      </rPr>
      <t>阳河村</t>
    </r>
  </si>
  <si>
    <t>6214590982007225655</t>
  </si>
  <si>
    <r>
      <rPr>
        <sz val="7.5"/>
        <color rgb="FF000000"/>
        <rFont val="whsc"/>
        <charset val="134"/>
      </rPr>
      <t>GBW712400652[KB170F/P240105672]</t>
    </r>
  </si>
  <si>
    <r>
      <rPr>
        <sz val="8"/>
        <color rgb="FF000000"/>
        <rFont val="whsc"/>
        <charset val="134"/>
      </rPr>
      <t>罗炽兰</t>
    </r>
  </si>
  <si>
    <r>
      <rPr>
        <sz val="8"/>
        <color rgb="FF000000"/>
        <rFont val="whsc"/>
        <charset val="134"/>
      </rPr>
      <t>佘嘴村</t>
    </r>
  </si>
  <si>
    <t>6214590982020987935</t>
  </si>
  <si>
    <r>
      <rPr>
        <sz val="8"/>
        <color rgb="FF000000"/>
        <rFont val="whsc"/>
        <charset val="134"/>
      </rPr>
      <t>XSD41593[]</t>
    </r>
  </si>
  <si>
    <r>
      <rPr>
        <sz val="8"/>
        <color rgb="FF000000"/>
        <rFont val="whsc"/>
        <charset val="134"/>
      </rPr>
      <t>CY30873[]</t>
    </r>
  </si>
  <si>
    <r>
      <rPr>
        <sz val="8"/>
        <color rgb="FF000000"/>
        <rFont val="whsc"/>
        <charset val="134"/>
      </rPr>
      <t>秦建华</t>
    </r>
  </si>
  <si>
    <r>
      <rPr>
        <sz val="8"/>
        <color rgb="FF000000"/>
        <rFont val="whsc"/>
        <charset val="134"/>
      </rPr>
      <t>古冲村</t>
    </r>
  </si>
  <si>
    <t>6214590982007801612</t>
  </si>
  <si>
    <r>
      <rPr>
        <sz val="8"/>
        <color rgb="FF000000"/>
        <rFont val="whsc"/>
        <charset val="134"/>
      </rPr>
      <t>XSD41572[]</t>
    </r>
  </si>
  <si>
    <r>
      <rPr>
        <sz val="8"/>
        <color rgb="FF000000"/>
        <rFont val="whsc"/>
        <charset val="134"/>
      </rPr>
      <t>CY30886[]</t>
    </r>
  </si>
  <si>
    <r>
      <rPr>
        <sz val="8"/>
        <color rgb="FF000000"/>
        <rFont val="whsc"/>
        <charset val="134"/>
      </rPr>
      <t>刘盛忠</t>
    </r>
  </si>
  <si>
    <t>6214590982017085271</t>
  </si>
  <si>
    <r>
      <rPr>
        <sz val="8"/>
        <color rgb="FF000000"/>
        <rFont val="whsc"/>
        <charset val="134"/>
      </rPr>
      <t>HQ2130291[24030251857]</t>
    </r>
  </si>
  <si>
    <r>
      <rPr>
        <sz val="8"/>
        <color rgb="FF000000"/>
        <rFont val="whsc"/>
        <charset val="134"/>
      </rPr>
      <t>唐纪文</t>
    </r>
  </si>
  <si>
    <r>
      <rPr>
        <sz val="8"/>
        <color rgb="FF000000"/>
        <rFont val="whsc"/>
        <charset val="134"/>
      </rPr>
      <t>李家桥</t>
    </r>
  </si>
  <si>
    <t xml:space="preserve">62172123 
07002908488
</t>
  </si>
  <si>
    <r>
      <rPr>
        <sz val="8"/>
        <color rgb="FF000000"/>
        <rFont val="whsc"/>
        <charset val="134"/>
      </rPr>
      <t>HQ2130685[24030251967]</t>
    </r>
  </si>
  <si>
    <r>
      <rPr>
        <sz val="8"/>
        <color rgb="FF000000"/>
        <rFont val="whsc"/>
        <charset val="134"/>
      </rPr>
      <t>邓坤斌</t>
    </r>
  </si>
  <si>
    <r>
      <rPr>
        <sz val="8"/>
        <color rgb="FF000000"/>
        <rFont val="whsc"/>
        <charset val="134"/>
      </rPr>
      <t>凤天村</t>
    </r>
  </si>
  <si>
    <t>6214590982007539147</t>
  </si>
  <si>
    <r>
      <rPr>
        <sz val="8"/>
        <color rgb="FF000000"/>
        <rFont val="whsc"/>
        <charset val="134"/>
      </rPr>
      <t>XSD41614[041614]</t>
    </r>
  </si>
  <si>
    <r>
      <rPr>
        <sz val="8"/>
        <color rgb="FF000000"/>
        <rFont val="whsc"/>
        <charset val="134"/>
      </rPr>
      <t>CY30941[]</t>
    </r>
  </si>
  <si>
    <r>
      <rPr>
        <sz val="8"/>
        <color rgb="FF000000"/>
        <rFont val="whsc"/>
        <charset val="134"/>
      </rPr>
      <t>杨召容</t>
    </r>
  </si>
  <si>
    <r>
      <rPr>
        <sz val="8"/>
        <color rgb="FF000000"/>
        <rFont val="whsc"/>
        <charset val="134"/>
      </rPr>
      <t>付家村</t>
    </r>
  </si>
  <si>
    <t>6214590982005527607</t>
  </si>
  <si>
    <r>
      <rPr>
        <sz val="8"/>
        <color rgb="FF000000"/>
        <rFont val="whsc"/>
        <charset val="134"/>
      </rPr>
      <t>BSF2403090422[]</t>
    </r>
  </si>
  <si>
    <r>
      <rPr>
        <sz val="8"/>
        <color rgb="FF000000"/>
        <rFont val="whsc"/>
        <charset val="134"/>
      </rPr>
      <t>BSN2403090180[]</t>
    </r>
  </si>
  <si>
    <r>
      <rPr>
        <sz val="8"/>
        <color rgb="FF000000"/>
        <rFont val="whsc"/>
        <charset val="134"/>
      </rPr>
      <t>张建</t>
    </r>
  </si>
  <si>
    <t>6214590982017043957</t>
  </si>
  <si>
    <r>
      <rPr>
        <sz val="8"/>
        <color rgb="FF000000"/>
        <rFont val="whsc"/>
        <charset val="134"/>
      </rPr>
      <t>BSN2311130445[]</t>
    </r>
  </si>
  <si>
    <r>
      <rPr>
        <sz val="8"/>
        <color rgb="FF000000"/>
        <rFont val="whsc"/>
        <charset val="134"/>
      </rPr>
      <t>BSF2310200822[]</t>
    </r>
  </si>
  <si>
    <t>双桥镇总计</t>
  </si>
  <si>
    <r>
      <rPr>
        <sz val="8"/>
        <color rgb="FF000000"/>
        <rFont val="whsc"/>
        <charset val="134"/>
      </rPr>
      <t>陈国良</t>
    </r>
  </si>
  <si>
    <r>
      <rPr>
        <sz val="8"/>
        <color rgb="FF000000"/>
        <rFont val="whsc"/>
        <charset val="134"/>
      </rPr>
      <t>新江街道</t>
    </r>
  </si>
  <si>
    <r>
      <rPr>
        <sz val="8"/>
        <color rgb="FF000000"/>
        <rFont val="whsc"/>
        <charset val="134"/>
      </rPr>
      <t>红旗社区</t>
    </r>
  </si>
  <si>
    <t>6214590991002098660</t>
  </si>
  <si>
    <r>
      <rPr>
        <sz val="7.5"/>
        <color rgb="FF000000"/>
        <rFont val="whsc"/>
        <charset val="134"/>
      </rPr>
      <t>HM100Q00166[170F/P-22401200436]</t>
    </r>
  </si>
  <si>
    <t>新江街道总计</t>
  </si>
  <si>
    <r>
      <rPr>
        <sz val="8"/>
        <color rgb="FF000000"/>
        <rFont val="whsc"/>
        <charset val="134"/>
      </rPr>
      <t>胡建明</t>
    </r>
  </si>
  <si>
    <r>
      <rPr>
        <sz val="8"/>
        <color rgb="FF000000"/>
        <rFont val="whsc"/>
        <charset val="134"/>
      </rPr>
      <t>胜利街道</t>
    </r>
  </si>
  <si>
    <r>
      <rPr>
        <sz val="8"/>
        <color rgb="FF000000"/>
        <rFont val="whsc"/>
        <charset val="134"/>
      </rPr>
      <t>生产社区</t>
    </r>
  </si>
  <si>
    <t>6228230515571912666</t>
  </si>
  <si>
    <r>
      <rPr>
        <sz val="8"/>
        <color rgb="FF000000"/>
        <rFont val="whsc"/>
        <charset val="134"/>
      </rPr>
      <t>BWL24021241[24020195256]</t>
    </r>
  </si>
  <si>
    <t>胜利街道总计</t>
  </si>
  <si>
    <r>
      <rPr>
        <sz val="8"/>
        <color rgb="FF000000"/>
        <rFont val="whsc"/>
        <charset val="134"/>
      </rPr>
      <t>李顺华</t>
    </r>
  </si>
  <si>
    <r>
      <rPr>
        <sz val="7"/>
        <color rgb="FF000000"/>
        <rFont val="whsc"/>
        <charset val="134"/>
      </rPr>
      <t>高桥街道东兴区代管高新区</t>
    </r>
  </si>
  <si>
    <r>
      <rPr>
        <sz val="8"/>
        <color rgb="FF000000"/>
        <rFont val="whsc"/>
        <charset val="134"/>
      </rPr>
      <t>楠桥村</t>
    </r>
  </si>
  <si>
    <t>6214590982001619044</t>
  </si>
  <si>
    <r>
      <rPr>
        <sz val="8"/>
        <color rgb="FF000000"/>
        <rFont val="whsc"/>
        <charset val="134"/>
      </rPr>
      <t>N027518[S9026129]</t>
    </r>
  </si>
  <si>
    <r>
      <rPr>
        <sz val="8"/>
        <color rgb="FF000000"/>
        <rFont val="whsc"/>
        <charset val="134"/>
      </rPr>
      <t>F027449[]</t>
    </r>
  </si>
  <si>
    <t>高桥街道总计</t>
  </si>
  <si>
    <r>
      <rPr>
        <sz val="8"/>
        <color rgb="FF000000"/>
        <rFont val="whsc"/>
        <charset val="134"/>
      </rPr>
      <t>刘玉东</t>
    </r>
  </si>
  <si>
    <r>
      <rPr>
        <sz val="8"/>
        <color rgb="FF000000"/>
        <rFont val="whsc"/>
        <charset val="134"/>
      </rPr>
      <t>顺河镇</t>
    </r>
  </si>
  <si>
    <r>
      <rPr>
        <sz val="8"/>
        <color rgb="FF000000"/>
        <rFont val="whsc"/>
        <charset val="134"/>
      </rPr>
      <t>拱桥村</t>
    </r>
  </si>
  <si>
    <t>中国邮政储蓄银行股份有限公司顺河支行</t>
  </si>
  <si>
    <t>6217976630002774949</t>
  </si>
  <si>
    <r>
      <rPr>
        <sz val="8"/>
        <color rgb="FF000000"/>
        <rFont val="whsc"/>
        <charset val="134"/>
      </rPr>
      <t>BN62403060390[]</t>
    </r>
  </si>
  <si>
    <r>
      <rPr>
        <sz val="8"/>
        <color rgb="FF000000"/>
        <rFont val="whsc"/>
        <charset val="134"/>
      </rPr>
      <t>BF62403060634[]</t>
    </r>
  </si>
  <si>
    <r>
      <rPr>
        <sz val="8"/>
        <color rgb="FF000000"/>
        <rFont val="whsc"/>
        <charset val="134"/>
      </rPr>
      <t>邓启洪</t>
    </r>
  </si>
  <si>
    <r>
      <rPr>
        <sz val="8"/>
        <color rgb="FF000000"/>
        <rFont val="whsc"/>
        <charset val="134"/>
      </rPr>
      <t>骑龙村</t>
    </r>
  </si>
  <si>
    <t>6217976630002549895</t>
  </si>
  <si>
    <r>
      <rPr>
        <sz val="8"/>
        <color rgb="FF000000"/>
        <rFont val="whsc"/>
        <charset val="134"/>
      </rPr>
      <t>HM10000338[JK240309236]</t>
    </r>
  </si>
  <si>
    <r>
      <rPr>
        <sz val="8"/>
        <color rgb="FF000000"/>
        <rFont val="whsc"/>
        <charset val="134"/>
      </rPr>
      <t>段周禄</t>
    </r>
  </si>
  <si>
    <t>6217976630002775268</t>
  </si>
  <si>
    <r>
      <rPr>
        <sz val="8"/>
        <color rgb="FF000000"/>
        <rFont val="whsc"/>
        <charset val="134"/>
      </rPr>
      <t>JKF2402270135[]</t>
    </r>
  </si>
  <si>
    <r>
      <rPr>
        <sz val="8"/>
        <color rgb="FF000000"/>
        <rFont val="whsc"/>
        <charset val="134"/>
      </rPr>
      <t>JKN2403020580[]</t>
    </r>
  </si>
  <si>
    <r>
      <rPr>
        <sz val="8"/>
        <color rgb="FF000000"/>
        <rFont val="whsc"/>
        <charset val="134"/>
      </rPr>
      <t>温友德</t>
    </r>
  </si>
  <si>
    <r>
      <rPr>
        <sz val="8"/>
        <color rgb="FF000000"/>
        <rFont val="whsc"/>
        <charset val="134"/>
      </rPr>
      <t>花祠村</t>
    </r>
  </si>
  <si>
    <t>内江农村商业银行股份有限公司顺河支行</t>
  </si>
  <si>
    <t>6214590991003376669</t>
  </si>
  <si>
    <r>
      <rPr>
        <sz val="8"/>
        <color rgb="FF000000"/>
        <rFont val="whsc"/>
        <charset val="134"/>
      </rPr>
      <t>1WGQZ4.2-96C</t>
    </r>
  </si>
  <si>
    <r>
      <rPr>
        <sz val="7.5"/>
        <color rgb="FF000000"/>
        <rFont val="whsc"/>
        <charset val="134"/>
      </rPr>
      <t>DL96QH008544[170F/P-22308080028]</t>
    </r>
  </si>
  <si>
    <r>
      <rPr>
        <sz val="7.5"/>
        <color rgb="FF000000"/>
        <rFont val="whsc"/>
        <charset val="134"/>
      </rPr>
      <t>重庆帝勒金驰通用机械股份有限公司</t>
    </r>
  </si>
  <si>
    <r>
      <rPr>
        <sz val="8"/>
        <color rgb="FF000000"/>
        <rFont val="whsc"/>
        <charset val="134"/>
      </rPr>
      <t>邹昌林</t>
    </r>
  </si>
  <si>
    <r>
      <rPr>
        <sz val="8"/>
        <color rgb="FF000000"/>
        <rFont val="whsc"/>
        <charset val="134"/>
      </rPr>
      <t>黄连坪村</t>
    </r>
  </si>
  <si>
    <t>6214590982018029443</t>
  </si>
  <si>
    <r>
      <rPr>
        <sz val="8"/>
        <color rgb="FF000000"/>
        <rFont val="whsc"/>
        <charset val="134"/>
      </rPr>
      <t>3ARJ3508[]</t>
    </r>
  </si>
  <si>
    <r>
      <rPr>
        <sz val="8"/>
        <color rgb="FF000000"/>
        <rFont val="whsc"/>
        <charset val="134"/>
      </rPr>
      <t>张家富</t>
    </r>
  </si>
  <si>
    <r>
      <rPr>
        <sz val="8"/>
        <color rgb="FF000000"/>
        <rFont val="whsc"/>
        <charset val="134"/>
      </rPr>
      <t>高山社区</t>
    </r>
  </si>
  <si>
    <t>6214590982021753799</t>
  </si>
  <si>
    <r>
      <rPr>
        <sz val="8"/>
        <color rgb="FF000000"/>
        <rFont val="whsc"/>
        <charset val="134"/>
      </rPr>
      <t>HQ2131000[SEM4042973]</t>
    </r>
  </si>
  <si>
    <r>
      <rPr>
        <sz val="8"/>
        <color rgb="FF000000"/>
        <rFont val="whsc"/>
        <charset val="134"/>
      </rPr>
      <t>李官金</t>
    </r>
  </si>
  <si>
    <t>6217976630002342911</t>
  </si>
  <si>
    <r>
      <rPr>
        <sz val="7.5"/>
        <color rgb="FF000000"/>
        <rFont val="whsc"/>
        <charset val="134"/>
      </rPr>
      <t>LCLQ240407604[PC240400396]</t>
    </r>
  </si>
  <si>
    <r>
      <rPr>
        <sz val="8"/>
        <color rgb="FF000000"/>
        <rFont val="whsc"/>
        <charset val="134"/>
      </rPr>
      <t>王力</t>
    </r>
  </si>
  <si>
    <r>
      <rPr>
        <sz val="8"/>
        <color rgb="FF000000"/>
        <rFont val="whsc"/>
        <charset val="134"/>
      </rPr>
      <t>熊庙村</t>
    </r>
  </si>
  <si>
    <t>6214590982018027017</t>
  </si>
  <si>
    <r>
      <rPr>
        <sz val="7.5"/>
        <color rgb="FF000000"/>
        <rFont val="whsc"/>
        <charset val="134"/>
      </rPr>
      <t>HM100Q00396[170F/P-22402260985]</t>
    </r>
  </si>
  <si>
    <r>
      <rPr>
        <sz val="8"/>
        <color rgb="FF000000"/>
        <rFont val="whsc"/>
        <charset val="134"/>
      </rPr>
      <t>吴清秀</t>
    </r>
  </si>
  <si>
    <r>
      <rPr>
        <sz val="8"/>
        <color rgb="FF000000"/>
        <rFont val="whsc"/>
        <charset val="134"/>
      </rPr>
      <t>天宫社区</t>
    </r>
  </si>
  <si>
    <t>6217976630005588676</t>
  </si>
  <si>
    <r>
      <rPr>
        <sz val="8"/>
        <color rgb="FF000000"/>
        <rFont val="whsc"/>
        <charset val="134"/>
      </rPr>
      <t>XSD41117[Y2485]</t>
    </r>
  </si>
  <si>
    <r>
      <rPr>
        <sz val="8"/>
        <color rgb="FF000000"/>
        <rFont val="whsc"/>
        <charset val="134"/>
      </rPr>
      <t>CY30568[]</t>
    </r>
  </si>
  <si>
    <t>顺河镇总计</t>
  </si>
  <si>
    <t>2024年享受农机购置与应用补贴购机者的汇总表（七批）</t>
  </si>
  <si>
    <t>镇、街道</t>
  </si>
  <si>
    <t xml:space="preserve">户数       （户） </t>
  </si>
  <si>
    <t xml:space="preserve"> 购买数量   （台）</t>
  </si>
  <si>
    <t>中央补贴     （万元）</t>
  </si>
  <si>
    <t>地方补贴     （万元）</t>
  </si>
  <si>
    <t>补贴总额     （万元）</t>
  </si>
  <si>
    <t>白合镇</t>
  </si>
  <si>
    <t>田家镇</t>
  </si>
  <si>
    <t>双才镇</t>
  </si>
  <si>
    <t>郭北镇</t>
  </si>
  <si>
    <t>永兴镇</t>
  </si>
  <si>
    <t>新江镇</t>
  </si>
  <si>
    <t>椑木镇</t>
  </si>
  <si>
    <t>高梁镇</t>
  </si>
  <si>
    <t>杨家镇</t>
  </si>
  <si>
    <t>平坦镇</t>
  </si>
  <si>
    <t>双桥镇</t>
  </si>
  <si>
    <t>永福镇</t>
  </si>
  <si>
    <t>富溪镇</t>
  </si>
  <si>
    <t>顺河镇</t>
  </si>
  <si>
    <t>高桥街道</t>
  </si>
  <si>
    <t>胜利街道</t>
  </si>
  <si>
    <t>东兴街道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</si>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</sst>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4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5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2"/>
      <color rgb="FF000000"/>
      <name val="whsc"/>
      <charset val="134"/>
    </font>
    <font>
      <sz val="10"/>
      <color rgb="FF000000"/>
      <name val="whsc"/>
      <charset val="134"/>
    </font>
    <font>
      <b/>
      <sz val="8"/>
      <color rgb="FF000000"/>
      <name val="whsc"/>
      <charset val="134"/>
    </font>
    <font>
      <b/>
      <sz val="10"/>
      <color rgb="FF000000"/>
      <name val="whsc"/>
      <charset val="134"/>
    </font>
    <font>
      <sz val="8"/>
      <color rgb="FF000000"/>
      <name val="whsc"/>
      <charset val="134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</font>
    <font>
      <sz val="8"/>
      <color rgb="FFFF0000"/>
      <name val="whsc"/>
      <charset val="134"/>
    </font>
    <font>
      <sz val="8"/>
      <color rgb="FF000000"/>
      <name val="宋体"/>
      <charset val="134"/>
      <scheme val="major"/>
    </font>
    <font>
      <sz val="8"/>
      <color rgb="FF000000"/>
      <name val="宋体"/>
      <charset val="134"/>
    </font>
    <font>
      <sz val="7.5"/>
      <color rgb="FF000000"/>
      <name val="whsc"/>
      <charset val="134"/>
    </font>
    <font>
      <sz val="7.5"/>
      <color rgb="FFFF0000"/>
      <name val="whsc"/>
      <charset val="134"/>
    </font>
    <font>
      <sz val="8"/>
      <color theme="1"/>
      <name val="宋体"/>
      <charset val="134"/>
      <scheme val="major"/>
    </font>
    <font>
      <sz val="8"/>
      <name val="宋体"/>
      <charset val="134"/>
      <scheme val="minor"/>
    </font>
    <font>
      <sz val="7"/>
      <color rgb="FFFF0000"/>
      <name val="whsc"/>
      <charset val="134"/>
    </font>
    <font>
      <sz val="7"/>
      <color rgb="FF000000"/>
      <name val="whsc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5" applyNumberFormat="0" applyAlignment="0" applyProtection="0">
      <alignment vertical="center"/>
    </xf>
    <xf numFmtId="0" fontId="31" fillId="8" borderId="16" applyNumberFormat="0" applyAlignment="0" applyProtection="0">
      <alignment vertical="center"/>
    </xf>
    <xf numFmtId="0" fontId="32" fillId="8" borderId="15" applyNumberFormat="0" applyAlignment="0" applyProtection="0">
      <alignment vertical="center"/>
    </xf>
    <xf numFmtId="0" fontId="33" fillId="9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</cellStyleXfs>
  <cellXfs count="5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3" borderId="0" xfId="0" applyNumberFormat="1" applyFont="1" applyFill="1" applyBorder="1" applyAlignment="1" applyProtection="1">
      <alignment horizontal="center" vertical="center" wrapText="1"/>
    </xf>
    <xf numFmtId="0" fontId="6" fillId="4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5" borderId="2" xfId="0" applyNumberFormat="1" applyFont="1" applyFill="1" applyBorder="1" applyAlignment="1" applyProtection="1">
      <alignment horizontal="center" vertical="center" wrapText="1"/>
    </xf>
    <xf numFmtId="0" fontId="8" fillId="5" borderId="2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center" vertical="center" wrapText="1"/>
    </xf>
    <xf numFmtId="0" fontId="10" fillId="4" borderId="3" xfId="0" applyNumberFormat="1" applyFont="1" applyFill="1" applyBorder="1" applyAlignment="1" applyProtection="1">
      <alignment wrapText="1"/>
      <protection locked="0"/>
    </xf>
    <xf numFmtId="0" fontId="11" fillId="4" borderId="4" xfId="0" applyNumberFormat="1" applyFont="1" applyFill="1" applyBorder="1" applyAlignment="1" applyProtection="1">
      <alignment horizontal="center" vertical="center" wrapText="1"/>
    </xf>
    <xf numFmtId="0" fontId="12" fillId="4" borderId="3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wrapText="1"/>
      <protection locked="0"/>
    </xf>
    <xf numFmtId="0" fontId="13" fillId="4" borderId="3" xfId="0" applyNumberFormat="1" applyFont="1" applyFill="1" applyBorder="1" applyAlignment="1" applyProtection="1">
      <alignment horizontal="center" vertical="center" wrapText="1"/>
    </xf>
    <xf numFmtId="0" fontId="11" fillId="4" borderId="5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4" borderId="7" xfId="0" applyNumberFormat="1" applyFont="1" applyFill="1" applyBorder="1" applyAlignment="1" applyProtection="1">
      <alignment wrapText="1"/>
      <protection locked="0"/>
    </xf>
    <xf numFmtId="0" fontId="10" fillId="0" borderId="8" xfId="0" applyFont="1" applyFill="1" applyBorder="1" applyAlignment="1" applyProtection="1">
      <alignment vertical="center" wrapText="1"/>
      <protection locked="0"/>
    </xf>
    <xf numFmtId="0" fontId="14" fillId="4" borderId="3" xfId="0" applyNumberFormat="1" applyFont="1" applyFill="1" applyBorder="1" applyAlignment="1" applyProtection="1">
      <alignment horizontal="center" vertical="center" wrapText="1"/>
    </xf>
    <xf numFmtId="49" fontId="9" fillId="4" borderId="3" xfId="0" applyNumberFormat="1" applyFont="1" applyFill="1" applyBorder="1" applyAlignment="1" applyProtection="1">
      <alignment horizontal="center" vertical="center" wrapText="1"/>
    </xf>
    <xf numFmtId="0" fontId="5" fillId="4" borderId="0" xfId="0" applyNumberFormat="1" applyFont="1" applyFill="1" applyBorder="1" applyAlignment="1" applyProtection="1">
      <alignment horizontal="right" vertical="center" wrapText="1"/>
    </xf>
    <xf numFmtId="0" fontId="15" fillId="4" borderId="3" xfId="0" applyNumberFormat="1" applyFont="1" applyFill="1" applyBorder="1" applyAlignment="1" applyProtection="1">
      <alignment horizontal="center" vertical="center" wrapText="1"/>
    </xf>
    <xf numFmtId="0" fontId="16" fillId="4" borderId="3" xfId="0" applyNumberFormat="1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18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4" borderId="3" xfId="0" applyNumberFormat="1" applyFont="1" applyFill="1" applyBorder="1" applyAlignment="1" applyProtection="1">
      <alignment vertical="center" wrapText="1"/>
      <protection locked="0"/>
    </xf>
    <xf numFmtId="0" fontId="10" fillId="4" borderId="3" xfId="0" applyNumberFormat="1" applyFont="1" applyFill="1" applyBorder="1" applyAlignment="1" applyProtection="1">
      <alignment horizontal="center" wrapText="1"/>
      <protection locked="0"/>
    </xf>
    <xf numFmtId="0" fontId="19" fillId="4" borderId="3" xfId="0" applyNumberFormat="1" applyFont="1" applyFill="1" applyBorder="1" applyAlignment="1" applyProtection="1">
      <alignment horizontal="center" vertical="center" wrapText="1"/>
    </xf>
    <xf numFmtId="0" fontId="20" fillId="4" borderId="3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10" fillId="4" borderId="3" xfId="0" applyNumberFormat="1" applyFont="1" applyFill="1" applyBorder="1" applyAlignment="1" applyProtection="1" quotePrefix="1">
      <alignment wrapText="1"/>
      <protection locked="0"/>
    </xf>
    <xf numFmtId="0" fontId="13" fillId="4" borderId="3" xfId="0" applyNumberFormat="1" applyFont="1" applyFill="1" applyBorder="1" applyAlignment="1" applyProtection="1" quotePrefix="1">
      <alignment horizontal="center" vertical="center" wrapText="1"/>
    </xf>
    <xf numFmtId="0" fontId="10" fillId="4" borderId="3" xfId="0" applyNumberFormat="1" applyFont="1" applyFill="1" applyBorder="1" applyAlignment="1" applyProtection="1" quotePrefix="1">
      <alignment horizontal="center" vertical="center" wrapText="1"/>
      <protection locked="0"/>
    </xf>
    <xf numFmtId="0" fontId="10" fillId="0" borderId="1" xfId="0" applyFont="1" applyBorder="1" applyAlignment="1" quotePrefix="1">
      <alignment horizontal="center" vertical="center"/>
    </xf>
    <xf numFmtId="0" fontId="17" fillId="4" borderId="3" xfId="0" applyNumberFormat="1" applyFont="1" applyFill="1" applyBorder="1" applyAlignment="1" applyProtection="1" quotePrefix="1">
      <alignment horizontal="center" vertical="center" wrapText="1"/>
      <protection locked="0"/>
    </xf>
    <xf numFmtId="0" fontId="18" fillId="4" borderId="3" xfId="0" applyNumberFormat="1" applyFont="1" applyFill="1" applyBorder="1" applyAlignment="1" applyProtection="1" quotePrefix="1">
      <alignment horizontal="center" vertical="center" wrapText="1"/>
      <protection locked="0"/>
    </xf>
    <xf numFmtId="0" fontId="18" fillId="4" borderId="3" xfId="0" applyNumberFormat="1" applyFont="1" applyFill="1" applyBorder="1" applyAlignment="1" applyProtection="1" quotePrefix="1">
      <alignment horizontal="center" vertical="center"/>
      <protection locked="0"/>
    </xf>
    <xf numFmtId="0" fontId="10" fillId="0" borderId="1" xfId="0" applyFont="1" applyFill="1" applyBorder="1" applyAlignment="1" quotePrefix="1">
      <alignment horizontal="center" vertical="center" wrapText="1"/>
    </xf>
    <xf numFmtId="0" fontId="10" fillId="4" borderId="3" xfId="0" applyNumberFormat="1" applyFont="1" applyFill="1" applyBorder="1" applyAlignment="1" applyProtection="1" quotePrefix="1">
      <alignment horizontal="center" wrapText="1"/>
      <protection locked="0"/>
    </xf>
    <xf numFmtId="0" fontId="10" fillId="0" borderId="0" xfId="0" applyFont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203"/>
  <sheetViews>
    <sheetView tabSelected="1" zoomScale="145" zoomScaleNormal="145" workbookViewId="0">
      <selection activeCell="E1" sqref="E$1:E$1048576"/>
    </sheetView>
  </sheetViews>
  <sheetFormatPr defaultColWidth="9" defaultRowHeight="13.5"/>
  <cols>
    <col min="1" max="1" width="7.31666666666667" customWidth="1"/>
    <col min="3" max="3" width="7.84166666666667" customWidth="1"/>
    <col min="4" max="4" width="5.6" customWidth="1"/>
    <col min="6" max="6" width="14.7333333333333" customWidth="1"/>
  </cols>
  <sheetData>
    <row r="2" ht="15.75" spans="1:14">
      <c r="A2" s="14" t="s">
        <v>0</v>
      </c>
      <c r="B2" s="15"/>
      <c r="C2" s="15"/>
      <c r="D2" s="15"/>
      <c r="E2" s="15"/>
      <c r="F2" s="15"/>
      <c r="G2" s="14" t="s">
        <v>0</v>
      </c>
      <c r="H2" s="16"/>
      <c r="I2" s="16"/>
      <c r="J2" s="16"/>
      <c r="K2" s="32" t="s">
        <v>1</v>
      </c>
      <c r="L2" s="32"/>
      <c r="M2" s="32" t="s">
        <v>0</v>
      </c>
      <c r="N2" s="32" t="s">
        <v>0</v>
      </c>
    </row>
    <row r="3" ht="24.75" spans="1:14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7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7" t="s">
        <v>12</v>
      </c>
      <c r="L3" s="17" t="s">
        <v>13</v>
      </c>
      <c r="M3" s="17" t="s">
        <v>14</v>
      </c>
      <c r="N3" s="17" t="s">
        <v>15</v>
      </c>
    </row>
    <row r="4" ht="22.5" spans="1:14">
      <c r="A4" s="19" t="s">
        <v>16</v>
      </c>
      <c r="B4" s="19" t="s">
        <v>17</v>
      </c>
      <c r="C4" s="19" t="s">
        <v>18</v>
      </c>
      <c r="D4" s="19" t="s">
        <v>19</v>
      </c>
      <c r="E4" s="20" t="s">
        <v>20</v>
      </c>
      <c r="F4" s="54" t="s">
        <v>21</v>
      </c>
      <c r="G4" s="19" t="s">
        <v>22</v>
      </c>
      <c r="H4" s="19" t="s">
        <v>23</v>
      </c>
      <c r="I4" s="19" t="s">
        <v>24</v>
      </c>
      <c r="J4" s="19" t="s">
        <v>25</v>
      </c>
      <c r="K4" s="19">
        <v>1</v>
      </c>
      <c r="L4" s="19">
        <f>M4/2</f>
        <v>117</v>
      </c>
      <c r="M4" s="19">
        <v>234</v>
      </c>
      <c r="N4" s="19">
        <f>L4+M4</f>
        <v>351</v>
      </c>
    </row>
    <row r="5" ht="22.5" spans="1:14">
      <c r="A5" s="19" t="s">
        <v>16</v>
      </c>
      <c r="B5" s="19" t="s">
        <v>17</v>
      </c>
      <c r="C5" s="19" t="s">
        <v>18</v>
      </c>
      <c r="D5" s="19" t="s">
        <v>19</v>
      </c>
      <c r="E5" s="20" t="s">
        <v>20</v>
      </c>
      <c r="F5" s="54" t="s">
        <v>21</v>
      </c>
      <c r="G5" s="19" t="s">
        <v>26</v>
      </c>
      <c r="H5" s="19" t="s">
        <v>27</v>
      </c>
      <c r="I5" s="19" t="s">
        <v>28</v>
      </c>
      <c r="J5" s="19" t="s">
        <v>25</v>
      </c>
      <c r="K5" s="19" t="s">
        <v>29</v>
      </c>
      <c r="L5" s="19">
        <f t="shared" ref="L5:L15" si="0">M5/2</f>
        <v>67.5</v>
      </c>
      <c r="M5" s="19">
        <v>135</v>
      </c>
      <c r="N5" s="19">
        <f t="shared" ref="N5:N20" si="1">L5+M5</f>
        <v>202.5</v>
      </c>
    </row>
    <row r="6" ht="33.75" spans="1:14">
      <c r="A6" s="19" t="s">
        <v>30</v>
      </c>
      <c r="B6" s="19" t="s">
        <v>17</v>
      </c>
      <c r="C6" s="19" t="s">
        <v>31</v>
      </c>
      <c r="D6" s="19" t="s">
        <v>32</v>
      </c>
      <c r="E6" s="20" t="s">
        <v>33</v>
      </c>
      <c r="F6" s="54" t="s">
        <v>34</v>
      </c>
      <c r="G6" s="19" t="s">
        <v>35</v>
      </c>
      <c r="H6" s="19" t="s">
        <v>36</v>
      </c>
      <c r="I6" s="19" t="s">
        <v>37</v>
      </c>
      <c r="J6" s="33" t="s">
        <v>38</v>
      </c>
      <c r="K6" s="19" t="s">
        <v>29</v>
      </c>
      <c r="L6" s="19">
        <f t="shared" si="0"/>
        <v>400</v>
      </c>
      <c r="M6" s="19">
        <v>800</v>
      </c>
      <c r="N6" s="19">
        <f t="shared" si="1"/>
        <v>1200</v>
      </c>
    </row>
    <row r="7" ht="33" spans="1:14">
      <c r="A7" s="19" t="s">
        <v>39</v>
      </c>
      <c r="B7" s="19" t="s">
        <v>17</v>
      </c>
      <c r="C7" s="19" t="s">
        <v>40</v>
      </c>
      <c r="D7" s="19" t="s">
        <v>41</v>
      </c>
      <c r="E7" s="20" t="s">
        <v>42</v>
      </c>
      <c r="F7" s="54" t="s">
        <v>43</v>
      </c>
      <c r="G7" s="19" t="s">
        <v>35</v>
      </c>
      <c r="H7" s="19" t="s">
        <v>44</v>
      </c>
      <c r="I7" s="33" t="s">
        <v>45</v>
      </c>
      <c r="J7" s="19" t="s">
        <v>46</v>
      </c>
      <c r="K7" s="19" t="s">
        <v>29</v>
      </c>
      <c r="L7" s="19">
        <f t="shared" si="0"/>
        <v>400</v>
      </c>
      <c r="M7" s="19">
        <v>800</v>
      </c>
      <c r="N7" s="19">
        <f t="shared" si="1"/>
        <v>1200</v>
      </c>
    </row>
    <row r="8" ht="22.5" spans="1:14">
      <c r="A8" s="19" t="s">
        <v>47</v>
      </c>
      <c r="B8" s="19" t="s">
        <v>17</v>
      </c>
      <c r="C8" s="19" t="s">
        <v>48</v>
      </c>
      <c r="D8" s="19" t="s">
        <v>49</v>
      </c>
      <c r="E8" s="20" t="s">
        <v>42</v>
      </c>
      <c r="F8" s="54" t="s">
        <v>50</v>
      </c>
      <c r="G8" s="19" t="s">
        <v>35</v>
      </c>
      <c r="H8" s="19" t="s">
        <v>51</v>
      </c>
      <c r="I8" s="19" t="s">
        <v>52</v>
      </c>
      <c r="J8" s="19" t="s">
        <v>53</v>
      </c>
      <c r="K8" s="19" t="s">
        <v>29</v>
      </c>
      <c r="L8" s="19">
        <f t="shared" si="0"/>
        <v>336.5</v>
      </c>
      <c r="M8" s="19">
        <v>673</v>
      </c>
      <c r="N8" s="19">
        <f t="shared" si="1"/>
        <v>1009.5</v>
      </c>
    </row>
    <row r="9" ht="42" spans="1:14">
      <c r="A9" s="19" t="s">
        <v>54</v>
      </c>
      <c r="B9" s="19" t="s">
        <v>17</v>
      </c>
      <c r="C9" s="19" t="s">
        <v>40</v>
      </c>
      <c r="D9" s="19" t="s">
        <v>29</v>
      </c>
      <c r="E9" s="20" t="s">
        <v>33</v>
      </c>
      <c r="F9" s="54" t="s">
        <v>55</v>
      </c>
      <c r="G9" s="19" t="s">
        <v>56</v>
      </c>
      <c r="H9" s="19" t="s">
        <v>57</v>
      </c>
      <c r="I9" s="33" t="s">
        <v>58</v>
      </c>
      <c r="J9" s="19" t="s">
        <v>59</v>
      </c>
      <c r="K9" s="19" t="s">
        <v>29</v>
      </c>
      <c r="L9" s="19">
        <f t="shared" si="0"/>
        <v>336.5</v>
      </c>
      <c r="M9" s="19">
        <v>673</v>
      </c>
      <c r="N9" s="19">
        <f t="shared" si="1"/>
        <v>1009.5</v>
      </c>
    </row>
    <row r="10" ht="33.75" spans="1:14">
      <c r="A10" s="19" t="s">
        <v>60</v>
      </c>
      <c r="B10" s="19" t="s">
        <v>17</v>
      </c>
      <c r="C10" s="19" t="s">
        <v>61</v>
      </c>
      <c r="D10" s="19" t="s">
        <v>41</v>
      </c>
      <c r="E10" s="20" t="s">
        <v>20</v>
      </c>
      <c r="F10" s="54" t="s">
        <v>62</v>
      </c>
      <c r="G10" s="19" t="s">
        <v>35</v>
      </c>
      <c r="H10" s="19" t="s">
        <v>63</v>
      </c>
      <c r="I10" s="19" t="s">
        <v>64</v>
      </c>
      <c r="J10" s="33" t="s">
        <v>65</v>
      </c>
      <c r="K10" s="19" t="s">
        <v>29</v>
      </c>
      <c r="L10" s="19">
        <f t="shared" si="0"/>
        <v>400</v>
      </c>
      <c r="M10" s="19">
        <v>800</v>
      </c>
      <c r="N10" s="19">
        <f t="shared" si="1"/>
        <v>1200</v>
      </c>
    </row>
    <row r="11" ht="33" spans="1:14">
      <c r="A11" s="19" t="s">
        <v>66</v>
      </c>
      <c r="B11" s="19" t="s">
        <v>17</v>
      </c>
      <c r="C11" s="19" t="s">
        <v>67</v>
      </c>
      <c r="D11" s="19" t="s">
        <v>32</v>
      </c>
      <c r="E11" s="20" t="s">
        <v>33</v>
      </c>
      <c r="F11" s="54" t="s">
        <v>68</v>
      </c>
      <c r="G11" s="19" t="s">
        <v>35</v>
      </c>
      <c r="H11" s="19" t="s">
        <v>44</v>
      </c>
      <c r="I11" s="33" t="s">
        <v>69</v>
      </c>
      <c r="J11" s="19" t="s">
        <v>46</v>
      </c>
      <c r="K11" s="19" t="s">
        <v>29</v>
      </c>
      <c r="L11" s="19">
        <f t="shared" si="0"/>
        <v>400</v>
      </c>
      <c r="M11" s="19">
        <v>800</v>
      </c>
      <c r="N11" s="19">
        <f t="shared" si="1"/>
        <v>1200</v>
      </c>
    </row>
    <row r="12" ht="31.5" spans="1:14">
      <c r="A12" s="19" t="s">
        <v>70</v>
      </c>
      <c r="B12" s="19" t="s">
        <v>17</v>
      </c>
      <c r="C12" s="19" t="s">
        <v>71</v>
      </c>
      <c r="D12" s="19" t="s">
        <v>72</v>
      </c>
      <c r="E12" s="20" t="s">
        <v>33</v>
      </c>
      <c r="F12" s="54" t="s">
        <v>73</v>
      </c>
      <c r="G12" s="19" t="s">
        <v>22</v>
      </c>
      <c r="H12" s="19" t="s">
        <v>23</v>
      </c>
      <c r="I12" s="19" t="s">
        <v>74</v>
      </c>
      <c r="J12" s="33" t="s">
        <v>75</v>
      </c>
      <c r="K12" s="19" t="s">
        <v>29</v>
      </c>
      <c r="L12" s="19">
        <f t="shared" si="0"/>
        <v>117</v>
      </c>
      <c r="M12" s="19">
        <v>234</v>
      </c>
      <c r="N12" s="19">
        <f t="shared" si="1"/>
        <v>351</v>
      </c>
    </row>
    <row r="13" ht="31.5" spans="1:14">
      <c r="A13" s="19" t="s">
        <v>70</v>
      </c>
      <c r="B13" s="19" t="s">
        <v>17</v>
      </c>
      <c r="C13" s="19" t="s">
        <v>71</v>
      </c>
      <c r="D13" s="19" t="s">
        <v>72</v>
      </c>
      <c r="E13" s="20" t="s">
        <v>33</v>
      </c>
      <c r="F13" s="54" t="s">
        <v>73</v>
      </c>
      <c r="G13" s="19" t="s">
        <v>26</v>
      </c>
      <c r="H13" s="19" t="s">
        <v>76</v>
      </c>
      <c r="I13" s="19" t="s">
        <v>77</v>
      </c>
      <c r="J13" s="33" t="s">
        <v>75</v>
      </c>
      <c r="K13" s="19" t="s">
        <v>29</v>
      </c>
      <c r="L13" s="19">
        <f t="shared" si="0"/>
        <v>67.5</v>
      </c>
      <c r="M13" s="19">
        <v>135</v>
      </c>
      <c r="N13" s="19">
        <f t="shared" si="1"/>
        <v>202.5</v>
      </c>
    </row>
    <row r="14" ht="31.5" spans="1:14">
      <c r="A14" s="19" t="s">
        <v>78</v>
      </c>
      <c r="B14" s="19" t="s">
        <v>17</v>
      </c>
      <c r="C14" s="19" t="s">
        <v>79</v>
      </c>
      <c r="D14" s="19" t="s">
        <v>80</v>
      </c>
      <c r="E14" s="20" t="s">
        <v>33</v>
      </c>
      <c r="F14" s="54" t="s">
        <v>81</v>
      </c>
      <c r="G14" s="19" t="s">
        <v>22</v>
      </c>
      <c r="H14" s="19" t="s">
        <v>23</v>
      </c>
      <c r="I14" s="19" t="s">
        <v>82</v>
      </c>
      <c r="J14" s="33" t="s">
        <v>83</v>
      </c>
      <c r="K14" s="19" t="s">
        <v>29</v>
      </c>
      <c r="L14" s="19">
        <f t="shared" si="0"/>
        <v>117</v>
      </c>
      <c r="M14" s="19">
        <v>234</v>
      </c>
      <c r="N14" s="19">
        <f t="shared" si="1"/>
        <v>351</v>
      </c>
    </row>
    <row r="15" ht="31.5" spans="1:14">
      <c r="A15" s="19" t="s">
        <v>78</v>
      </c>
      <c r="B15" s="19" t="s">
        <v>17</v>
      </c>
      <c r="C15" s="19" t="s">
        <v>79</v>
      </c>
      <c r="D15" s="19" t="s">
        <v>80</v>
      </c>
      <c r="E15" s="20" t="s">
        <v>33</v>
      </c>
      <c r="F15" s="54" t="s">
        <v>81</v>
      </c>
      <c r="G15" s="19" t="s">
        <v>26</v>
      </c>
      <c r="H15" s="19" t="s">
        <v>84</v>
      </c>
      <c r="I15" s="19" t="s">
        <v>85</v>
      </c>
      <c r="J15" s="33" t="s">
        <v>83</v>
      </c>
      <c r="K15" s="19" t="s">
        <v>29</v>
      </c>
      <c r="L15" s="19">
        <f t="shared" si="0"/>
        <v>67.5</v>
      </c>
      <c r="M15" s="19">
        <v>135</v>
      </c>
      <c r="N15" s="19">
        <f t="shared" si="1"/>
        <v>202.5</v>
      </c>
    </row>
    <row r="16" s="12" customFormat="1" spans="1:14">
      <c r="A16" s="21" t="s">
        <v>86</v>
      </c>
      <c r="B16" s="22"/>
      <c r="C16" s="22"/>
      <c r="D16" s="22"/>
      <c r="E16" s="23"/>
      <c r="F16" s="23"/>
      <c r="G16" s="22"/>
      <c r="H16" s="22"/>
      <c r="I16" s="22"/>
      <c r="J16" s="34"/>
      <c r="K16" s="22">
        <v>12</v>
      </c>
      <c r="L16" s="35">
        <f t="shared" ref="L16:N16" si="2">SUM(L4:L15)</f>
        <v>2826.5</v>
      </c>
      <c r="M16" s="36">
        <f t="shared" si="2"/>
        <v>5653</v>
      </c>
      <c r="N16" s="36">
        <f t="shared" si="2"/>
        <v>8479.5</v>
      </c>
    </row>
    <row r="17" ht="22.5" spans="1:14">
      <c r="A17" s="19" t="s">
        <v>87</v>
      </c>
      <c r="B17" s="19" t="s">
        <v>88</v>
      </c>
      <c r="C17" s="19" t="s">
        <v>89</v>
      </c>
      <c r="D17" s="19" t="s">
        <v>32</v>
      </c>
      <c r="E17" s="20" t="s">
        <v>90</v>
      </c>
      <c r="F17" s="54" t="s">
        <v>91</v>
      </c>
      <c r="G17" s="19" t="s">
        <v>22</v>
      </c>
      <c r="H17" s="19" t="s">
        <v>23</v>
      </c>
      <c r="I17" s="19" t="s">
        <v>92</v>
      </c>
      <c r="J17" s="19" t="s">
        <v>93</v>
      </c>
      <c r="K17" s="19" t="s">
        <v>29</v>
      </c>
      <c r="L17" s="19">
        <f t="shared" ref="L5:L36" si="3">M17/2</f>
        <v>117</v>
      </c>
      <c r="M17" s="19">
        <v>234</v>
      </c>
      <c r="N17" s="19">
        <f>L17+M17</f>
        <v>351</v>
      </c>
    </row>
    <row r="18" ht="22.5" spans="1:14">
      <c r="A18" s="19" t="s">
        <v>87</v>
      </c>
      <c r="B18" s="19" t="s">
        <v>88</v>
      </c>
      <c r="C18" s="19" t="s">
        <v>89</v>
      </c>
      <c r="D18" s="19" t="s">
        <v>32</v>
      </c>
      <c r="E18" s="20" t="s">
        <v>90</v>
      </c>
      <c r="F18" s="54" t="s">
        <v>91</v>
      </c>
      <c r="G18" s="19" t="s">
        <v>26</v>
      </c>
      <c r="H18" s="19" t="s">
        <v>76</v>
      </c>
      <c r="I18" s="19" t="s">
        <v>94</v>
      </c>
      <c r="J18" s="19" t="s">
        <v>93</v>
      </c>
      <c r="K18" s="19" t="s">
        <v>29</v>
      </c>
      <c r="L18" s="19">
        <f t="shared" si="3"/>
        <v>67.5</v>
      </c>
      <c r="M18" s="19">
        <v>135</v>
      </c>
      <c r="N18" s="19">
        <f>L18+M18</f>
        <v>202.5</v>
      </c>
    </row>
    <row r="19" ht="30" customHeight="1" spans="1:14">
      <c r="A19" s="19" t="s">
        <v>95</v>
      </c>
      <c r="B19" s="19" t="s">
        <v>88</v>
      </c>
      <c r="C19" s="19" t="s">
        <v>96</v>
      </c>
      <c r="D19" s="19" t="s">
        <v>97</v>
      </c>
      <c r="E19" s="20" t="s">
        <v>20</v>
      </c>
      <c r="F19" s="54" t="s">
        <v>98</v>
      </c>
      <c r="G19" s="19" t="s">
        <v>35</v>
      </c>
      <c r="H19" s="19" t="s">
        <v>36</v>
      </c>
      <c r="I19" s="19" t="s">
        <v>99</v>
      </c>
      <c r="J19" s="33" t="s">
        <v>65</v>
      </c>
      <c r="K19" s="19" t="s">
        <v>29</v>
      </c>
      <c r="L19" s="19">
        <f t="shared" si="3"/>
        <v>400</v>
      </c>
      <c r="M19" s="19">
        <v>800</v>
      </c>
      <c r="N19" s="19">
        <f>L19+M19</f>
        <v>1200</v>
      </c>
    </row>
    <row r="20" s="12" customFormat="1" spans="1:14">
      <c r="A20" s="21" t="s">
        <v>100</v>
      </c>
      <c r="B20" s="22"/>
      <c r="C20" s="22"/>
      <c r="D20" s="22"/>
      <c r="E20" s="23"/>
      <c r="F20" s="23"/>
      <c r="G20" s="22"/>
      <c r="H20" s="22"/>
      <c r="I20" s="22"/>
      <c r="J20" s="22"/>
      <c r="K20" s="22">
        <v>3</v>
      </c>
      <c r="L20" s="22">
        <f>SUM(L17:L19)</f>
        <v>584.5</v>
      </c>
      <c r="M20" s="22">
        <f>SUM(M17:M19)</f>
        <v>1169</v>
      </c>
      <c r="N20" s="22">
        <f>SUM(N17:N19)</f>
        <v>1753.5</v>
      </c>
    </row>
    <row r="21" ht="22.5" spans="1:14">
      <c r="A21" s="19" t="s">
        <v>101</v>
      </c>
      <c r="B21" s="19" t="s">
        <v>102</v>
      </c>
      <c r="C21" s="19" t="s">
        <v>103</v>
      </c>
      <c r="D21" s="19" t="s">
        <v>104</v>
      </c>
      <c r="E21" s="24" t="s">
        <v>105</v>
      </c>
      <c r="F21" s="55" t="s">
        <v>106</v>
      </c>
      <c r="G21" s="19" t="s">
        <v>22</v>
      </c>
      <c r="H21" s="19" t="s">
        <v>23</v>
      </c>
      <c r="I21" s="19" t="s">
        <v>107</v>
      </c>
      <c r="J21" s="19" t="s">
        <v>25</v>
      </c>
      <c r="K21" s="19" t="s">
        <v>29</v>
      </c>
      <c r="L21" s="19">
        <f t="shared" si="3"/>
        <v>117</v>
      </c>
      <c r="M21" s="19">
        <v>234</v>
      </c>
      <c r="N21" s="19">
        <f>L21+M21</f>
        <v>351</v>
      </c>
    </row>
    <row r="22" ht="22.5" spans="1:14">
      <c r="A22" s="19" t="s">
        <v>101</v>
      </c>
      <c r="B22" s="19" t="s">
        <v>102</v>
      </c>
      <c r="C22" s="19" t="s">
        <v>103</v>
      </c>
      <c r="D22" s="19" t="s">
        <v>104</v>
      </c>
      <c r="E22" s="24" t="s">
        <v>105</v>
      </c>
      <c r="F22" s="55" t="s">
        <v>106</v>
      </c>
      <c r="G22" s="19" t="s">
        <v>26</v>
      </c>
      <c r="H22" s="19" t="s">
        <v>27</v>
      </c>
      <c r="I22" s="19" t="s">
        <v>108</v>
      </c>
      <c r="J22" s="19" t="s">
        <v>25</v>
      </c>
      <c r="K22" s="19" t="s">
        <v>29</v>
      </c>
      <c r="L22" s="19">
        <f t="shared" si="3"/>
        <v>67.5</v>
      </c>
      <c r="M22" s="19">
        <v>135</v>
      </c>
      <c r="N22" s="19">
        <f>L22+M22</f>
        <v>202.5</v>
      </c>
    </row>
    <row r="23" s="12" customFormat="1" spans="1:14">
      <c r="A23" s="25" t="s">
        <v>109</v>
      </c>
      <c r="B23" s="22"/>
      <c r="C23" s="22"/>
      <c r="D23" s="22"/>
      <c r="E23" s="23"/>
      <c r="F23" s="23"/>
      <c r="G23" s="22"/>
      <c r="H23" s="22"/>
      <c r="I23" s="22"/>
      <c r="J23" s="22"/>
      <c r="K23" s="22">
        <v>2</v>
      </c>
      <c r="L23" s="22">
        <f>SUM(L21:L22)</f>
        <v>184.5</v>
      </c>
      <c r="M23" s="22">
        <f>SUM(M21:M22)</f>
        <v>369</v>
      </c>
      <c r="N23" s="22">
        <f>SUM(N21:N22)</f>
        <v>553.5</v>
      </c>
    </row>
    <row r="24" ht="31.5" spans="1:14">
      <c r="A24" s="19" t="s">
        <v>110</v>
      </c>
      <c r="B24" s="19" t="s">
        <v>111</v>
      </c>
      <c r="C24" s="19" t="s">
        <v>112</v>
      </c>
      <c r="D24" s="19" t="s">
        <v>113</v>
      </c>
      <c r="E24" s="26" t="s">
        <v>114</v>
      </c>
      <c r="F24" s="54" t="s">
        <v>115</v>
      </c>
      <c r="G24" s="19" t="s">
        <v>22</v>
      </c>
      <c r="H24" s="19" t="s">
        <v>23</v>
      </c>
      <c r="I24" s="19" t="s">
        <v>116</v>
      </c>
      <c r="J24" s="33" t="s">
        <v>117</v>
      </c>
      <c r="K24" s="19" t="s">
        <v>29</v>
      </c>
      <c r="L24" s="19">
        <f t="shared" si="3"/>
        <v>117</v>
      </c>
      <c r="M24" s="19">
        <v>234</v>
      </c>
      <c r="N24" s="19">
        <v>351</v>
      </c>
    </row>
    <row r="25" ht="31.5" spans="1:14">
      <c r="A25" s="19" t="s">
        <v>110</v>
      </c>
      <c r="B25" s="19" t="s">
        <v>111</v>
      </c>
      <c r="C25" s="19" t="s">
        <v>112</v>
      </c>
      <c r="D25" s="19" t="s">
        <v>113</v>
      </c>
      <c r="E25" s="27" t="s">
        <v>114</v>
      </c>
      <c r="F25" s="54" t="s">
        <v>115</v>
      </c>
      <c r="G25" s="19" t="s">
        <v>26</v>
      </c>
      <c r="H25" s="19" t="s">
        <v>84</v>
      </c>
      <c r="I25" s="19" t="s">
        <v>118</v>
      </c>
      <c r="J25" s="33" t="s">
        <v>117</v>
      </c>
      <c r="K25" s="19" t="s">
        <v>29</v>
      </c>
      <c r="L25" s="19">
        <f t="shared" si="3"/>
        <v>67.5</v>
      </c>
      <c r="M25" s="19">
        <v>135</v>
      </c>
      <c r="N25" s="19">
        <v>202.5</v>
      </c>
    </row>
    <row r="26" ht="31.5" spans="1:14">
      <c r="A26" s="19" t="s">
        <v>119</v>
      </c>
      <c r="B26" s="19" t="s">
        <v>111</v>
      </c>
      <c r="C26" s="19" t="s">
        <v>120</v>
      </c>
      <c r="D26" s="19" t="s">
        <v>19</v>
      </c>
      <c r="E26" s="27" t="s">
        <v>114</v>
      </c>
      <c r="F26" s="54" t="s">
        <v>121</v>
      </c>
      <c r="G26" s="19" t="s">
        <v>35</v>
      </c>
      <c r="H26" s="19" t="s">
        <v>122</v>
      </c>
      <c r="I26" s="19" t="s">
        <v>123</v>
      </c>
      <c r="J26" s="33" t="s">
        <v>124</v>
      </c>
      <c r="K26" s="19" t="s">
        <v>29</v>
      </c>
      <c r="L26" s="19">
        <f t="shared" si="3"/>
        <v>336.5</v>
      </c>
      <c r="M26" s="19">
        <v>673</v>
      </c>
      <c r="N26" s="19">
        <v>1009.5</v>
      </c>
    </row>
    <row r="27" ht="22.5" spans="1:14">
      <c r="A27" s="19" t="s">
        <v>125</v>
      </c>
      <c r="B27" s="19" t="s">
        <v>111</v>
      </c>
      <c r="C27" s="19" t="s">
        <v>126</v>
      </c>
      <c r="D27" s="19" t="s">
        <v>127</v>
      </c>
      <c r="E27" s="28" t="s">
        <v>128</v>
      </c>
      <c r="F27" s="54" t="s">
        <v>129</v>
      </c>
      <c r="G27" s="19" t="s">
        <v>22</v>
      </c>
      <c r="H27" s="19" t="s">
        <v>23</v>
      </c>
      <c r="I27" s="19" t="s">
        <v>130</v>
      </c>
      <c r="J27" s="19" t="s">
        <v>25</v>
      </c>
      <c r="K27" s="19" t="s">
        <v>29</v>
      </c>
      <c r="L27" s="19">
        <f t="shared" si="3"/>
        <v>117</v>
      </c>
      <c r="M27" s="19">
        <v>234</v>
      </c>
      <c r="N27" s="19">
        <v>351</v>
      </c>
    </row>
    <row r="28" ht="22.5" spans="1:14">
      <c r="A28" s="19" t="s">
        <v>125</v>
      </c>
      <c r="B28" s="19" t="s">
        <v>111</v>
      </c>
      <c r="C28" s="19" t="s">
        <v>126</v>
      </c>
      <c r="D28" s="19" t="s">
        <v>127</v>
      </c>
      <c r="E28" s="28" t="s">
        <v>128</v>
      </c>
      <c r="F28" s="54" t="s">
        <v>129</v>
      </c>
      <c r="G28" s="19" t="s">
        <v>26</v>
      </c>
      <c r="H28" s="19" t="s">
        <v>27</v>
      </c>
      <c r="I28" s="19" t="s">
        <v>131</v>
      </c>
      <c r="J28" s="19" t="s">
        <v>25</v>
      </c>
      <c r="K28" s="19" t="s">
        <v>29</v>
      </c>
      <c r="L28" s="19">
        <f t="shared" si="3"/>
        <v>67.5</v>
      </c>
      <c r="M28" s="19">
        <v>135</v>
      </c>
      <c r="N28" s="19">
        <v>202.5</v>
      </c>
    </row>
    <row r="29" ht="33.75" spans="1:14">
      <c r="A29" s="19" t="s">
        <v>132</v>
      </c>
      <c r="B29" s="19" t="s">
        <v>111</v>
      </c>
      <c r="C29" s="19" t="s">
        <v>133</v>
      </c>
      <c r="D29" s="19" t="s">
        <v>80</v>
      </c>
      <c r="E29" s="27" t="s">
        <v>114</v>
      </c>
      <c r="F29" s="54" t="s">
        <v>134</v>
      </c>
      <c r="G29" s="19" t="s">
        <v>35</v>
      </c>
      <c r="H29" s="19" t="s">
        <v>135</v>
      </c>
      <c r="I29" s="19" t="s">
        <v>136</v>
      </c>
      <c r="J29" s="19" t="s">
        <v>137</v>
      </c>
      <c r="K29" s="19" t="s">
        <v>29</v>
      </c>
      <c r="L29" s="19">
        <f t="shared" si="3"/>
        <v>400</v>
      </c>
      <c r="M29" s="19">
        <v>800</v>
      </c>
      <c r="N29" s="19">
        <v>1200</v>
      </c>
    </row>
    <row r="30" ht="33.75" spans="1:14">
      <c r="A30" s="19" t="s">
        <v>138</v>
      </c>
      <c r="B30" s="19" t="s">
        <v>111</v>
      </c>
      <c r="C30" s="19" t="s">
        <v>139</v>
      </c>
      <c r="D30" s="19" t="s">
        <v>140</v>
      </c>
      <c r="E30" s="27" t="s">
        <v>114</v>
      </c>
      <c r="F30" s="54" t="s">
        <v>141</v>
      </c>
      <c r="G30" s="19" t="s">
        <v>35</v>
      </c>
      <c r="H30" s="19" t="s">
        <v>142</v>
      </c>
      <c r="I30" s="19" t="s">
        <v>143</v>
      </c>
      <c r="J30" s="19" t="s">
        <v>137</v>
      </c>
      <c r="K30" s="19" t="s">
        <v>29</v>
      </c>
      <c r="L30" s="19">
        <f t="shared" si="3"/>
        <v>400</v>
      </c>
      <c r="M30" s="19">
        <v>800</v>
      </c>
      <c r="N30" s="19">
        <v>1200</v>
      </c>
    </row>
    <row r="31" ht="22.5" spans="1:14">
      <c r="A31" s="19" t="s">
        <v>144</v>
      </c>
      <c r="B31" s="19" t="s">
        <v>111</v>
      </c>
      <c r="C31" s="19" t="s">
        <v>112</v>
      </c>
      <c r="D31" s="19" t="s">
        <v>41</v>
      </c>
      <c r="E31" s="27" t="s">
        <v>114</v>
      </c>
      <c r="F31" s="54" t="s">
        <v>145</v>
      </c>
      <c r="G31" s="19" t="s">
        <v>22</v>
      </c>
      <c r="H31" s="19" t="s">
        <v>23</v>
      </c>
      <c r="I31" s="19" t="s">
        <v>146</v>
      </c>
      <c r="J31" s="19" t="s">
        <v>147</v>
      </c>
      <c r="K31" s="19" t="s">
        <v>29</v>
      </c>
      <c r="L31" s="19">
        <f t="shared" si="3"/>
        <v>117</v>
      </c>
      <c r="M31" s="19">
        <v>234</v>
      </c>
      <c r="N31" s="19">
        <v>351</v>
      </c>
    </row>
    <row r="32" ht="22.5" spans="1:14">
      <c r="A32" s="19" t="s">
        <v>144</v>
      </c>
      <c r="B32" s="19" t="s">
        <v>111</v>
      </c>
      <c r="C32" s="19" t="s">
        <v>112</v>
      </c>
      <c r="D32" s="19" t="s">
        <v>41</v>
      </c>
      <c r="E32" s="27" t="s">
        <v>114</v>
      </c>
      <c r="F32" s="54" t="s">
        <v>145</v>
      </c>
      <c r="G32" s="19" t="s">
        <v>26</v>
      </c>
      <c r="H32" s="19" t="s">
        <v>76</v>
      </c>
      <c r="I32" s="19" t="s">
        <v>148</v>
      </c>
      <c r="J32" s="19" t="s">
        <v>147</v>
      </c>
      <c r="K32" s="19" t="s">
        <v>29</v>
      </c>
      <c r="L32" s="19">
        <f t="shared" si="3"/>
        <v>67.5</v>
      </c>
      <c r="M32" s="19">
        <v>135</v>
      </c>
      <c r="N32" s="19">
        <v>202.5</v>
      </c>
    </row>
    <row r="33" ht="22.5" spans="1:14">
      <c r="A33" s="19" t="s">
        <v>149</v>
      </c>
      <c r="B33" s="19" t="s">
        <v>111</v>
      </c>
      <c r="C33" s="19" t="s">
        <v>139</v>
      </c>
      <c r="D33" s="19" t="s">
        <v>19</v>
      </c>
      <c r="E33" s="28" t="s">
        <v>33</v>
      </c>
      <c r="F33" s="54" t="s">
        <v>150</v>
      </c>
      <c r="G33" s="19" t="s">
        <v>26</v>
      </c>
      <c r="H33" s="19" t="s">
        <v>76</v>
      </c>
      <c r="I33" s="19" t="s">
        <v>151</v>
      </c>
      <c r="J33" s="19" t="s">
        <v>147</v>
      </c>
      <c r="K33" s="19" t="s">
        <v>29</v>
      </c>
      <c r="L33" s="19">
        <f t="shared" si="3"/>
        <v>67.5</v>
      </c>
      <c r="M33" s="19">
        <v>135</v>
      </c>
      <c r="N33" s="19">
        <v>202.5</v>
      </c>
    </row>
    <row r="34" ht="22.5" spans="1:14">
      <c r="A34" s="19" t="s">
        <v>149</v>
      </c>
      <c r="B34" s="19" t="s">
        <v>111</v>
      </c>
      <c r="C34" s="19" t="s">
        <v>139</v>
      </c>
      <c r="D34" s="19" t="s">
        <v>19</v>
      </c>
      <c r="E34" s="28" t="s">
        <v>33</v>
      </c>
      <c r="F34" s="54" t="s">
        <v>150</v>
      </c>
      <c r="G34" s="19" t="s">
        <v>22</v>
      </c>
      <c r="H34" s="19" t="s">
        <v>23</v>
      </c>
      <c r="I34" s="19" t="s">
        <v>152</v>
      </c>
      <c r="J34" s="19" t="s">
        <v>147</v>
      </c>
      <c r="K34" s="19" t="s">
        <v>29</v>
      </c>
      <c r="L34" s="19">
        <f t="shared" si="3"/>
        <v>117</v>
      </c>
      <c r="M34" s="19">
        <v>234</v>
      </c>
      <c r="N34" s="19">
        <v>351</v>
      </c>
    </row>
    <row r="35" ht="22.5" spans="1:14">
      <c r="A35" s="19" t="s">
        <v>153</v>
      </c>
      <c r="B35" s="19" t="s">
        <v>111</v>
      </c>
      <c r="C35" s="19" t="s">
        <v>139</v>
      </c>
      <c r="D35" s="19" t="s">
        <v>19</v>
      </c>
      <c r="E35" s="27" t="s">
        <v>114</v>
      </c>
      <c r="F35" s="54" t="s">
        <v>154</v>
      </c>
      <c r="G35" s="19" t="s">
        <v>26</v>
      </c>
      <c r="H35" s="19" t="s">
        <v>76</v>
      </c>
      <c r="I35" s="19" t="s">
        <v>155</v>
      </c>
      <c r="J35" s="19" t="s">
        <v>147</v>
      </c>
      <c r="K35" s="19" t="s">
        <v>29</v>
      </c>
      <c r="L35" s="19">
        <f t="shared" si="3"/>
        <v>67.5</v>
      </c>
      <c r="M35" s="19">
        <v>135</v>
      </c>
      <c r="N35" s="19">
        <v>202.5</v>
      </c>
    </row>
    <row r="36" ht="22.5" spans="1:14">
      <c r="A36" s="19" t="s">
        <v>153</v>
      </c>
      <c r="B36" s="19" t="s">
        <v>111</v>
      </c>
      <c r="C36" s="19" t="s">
        <v>139</v>
      </c>
      <c r="D36" s="19" t="s">
        <v>19</v>
      </c>
      <c r="E36" s="27" t="s">
        <v>114</v>
      </c>
      <c r="F36" s="54" t="s">
        <v>154</v>
      </c>
      <c r="G36" s="19" t="s">
        <v>22</v>
      </c>
      <c r="H36" s="19" t="s">
        <v>23</v>
      </c>
      <c r="I36" s="19" t="s">
        <v>156</v>
      </c>
      <c r="J36" s="19" t="s">
        <v>147</v>
      </c>
      <c r="K36" s="19" t="s">
        <v>29</v>
      </c>
      <c r="L36" s="19">
        <f t="shared" si="3"/>
        <v>117</v>
      </c>
      <c r="M36" s="19">
        <v>234</v>
      </c>
      <c r="N36" s="19">
        <v>351</v>
      </c>
    </row>
    <row r="37" ht="22.5" spans="1:14">
      <c r="A37" s="19" t="s">
        <v>157</v>
      </c>
      <c r="B37" s="19" t="s">
        <v>111</v>
      </c>
      <c r="C37" s="19" t="s">
        <v>158</v>
      </c>
      <c r="D37" s="19" t="s">
        <v>72</v>
      </c>
      <c r="E37" s="27" t="s">
        <v>114</v>
      </c>
      <c r="F37" s="54" t="s">
        <v>159</v>
      </c>
      <c r="G37" s="19" t="s">
        <v>22</v>
      </c>
      <c r="H37" s="19" t="s">
        <v>23</v>
      </c>
      <c r="I37" s="19" t="s">
        <v>160</v>
      </c>
      <c r="J37" s="19" t="s">
        <v>25</v>
      </c>
      <c r="K37" s="19" t="s">
        <v>29</v>
      </c>
      <c r="L37" s="19">
        <f t="shared" ref="L37:L68" si="4">M37/2</f>
        <v>117</v>
      </c>
      <c r="M37" s="19">
        <v>234</v>
      </c>
      <c r="N37" s="19">
        <v>351</v>
      </c>
    </row>
    <row r="38" ht="22.5" spans="1:14">
      <c r="A38" s="19" t="s">
        <v>157</v>
      </c>
      <c r="B38" s="19" t="s">
        <v>111</v>
      </c>
      <c r="C38" s="19" t="s">
        <v>158</v>
      </c>
      <c r="D38" s="19" t="s">
        <v>72</v>
      </c>
      <c r="E38" s="27" t="s">
        <v>114</v>
      </c>
      <c r="F38" s="54" t="s">
        <v>159</v>
      </c>
      <c r="G38" s="19" t="s">
        <v>26</v>
      </c>
      <c r="H38" s="19" t="s">
        <v>27</v>
      </c>
      <c r="I38" s="19" t="s">
        <v>161</v>
      </c>
      <c r="J38" s="19" t="s">
        <v>25</v>
      </c>
      <c r="K38" s="19" t="s">
        <v>29</v>
      </c>
      <c r="L38" s="19">
        <f t="shared" si="4"/>
        <v>67.5</v>
      </c>
      <c r="M38" s="19">
        <v>135</v>
      </c>
      <c r="N38" s="19">
        <v>202.5</v>
      </c>
    </row>
    <row r="39" ht="22.5" spans="1:14">
      <c r="A39" s="19" t="s">
        <v>162</v>
      </c>
      <c r="B39" s="19" t="s">
        <v>111</v>
      </c>
      <c r="C39" s="19" t="s">
        <v>139</v>
      </c>
      <c r="D39" s="19" t="s">
        <v>41</v>
      </c>
      <c r="E39" s="27" t="s">
        <v>114</v>
      </c>
      <c r="F39" s="54" t="s">
        <v>163</v>
      </c>
      <c r="G39" s="19" t="s">
        <v>22</v>
      </c>
      <c r="H39" s="19" t="s">
        <v>23</v>
      </c>
      <c r="I39" s="19" t="s">
        <v>164</v>
      </c>
      <c r="J39" s="19" t="s">
        <v>147</v>
      </c>
      <c r="K39" s="19" t="s">
        <v>29</v>
      </c>
      <c r="L39" s="19">
        <f t="shared" si="4"/>
        <v>117</v>
      </c>
      <c r="M39" s="19">
        <v>234</v>
      </c>
      <c r="N39" s="19">
        <v>351</v>
      </c>
    </row>
    <row r="40" ht="22.5" spans="1:14">
      <c r="A40" s="19" t="s">
        <v>162</v>
      </c>
      <c r="B40" s="19" t="s">
        <v>111</v>
      </c>
      <c r="C40" s="19" t="s">
        <v>139</v>
      </c>
      <c r="D40" s="19" t="s">
        <v>41</v>
      </c>
      <c r="E40" s="27" t="s">
        <v>114</v>
      </c>
      <c r="F40" s="54" t="s">
        <v>163</v>
      </c>
      <c r="G40" s="19" t="s">
        <v>26</v>
      </c>
      <c r="H40" s="19" t="s">
        <v>76</v>
      </c>
      <c r="I40" s="19" t="s">
        <v>165</v>
      </c>
      <c r="J40" s="19" t="s">
        <v>147</v>
      </c>
      <c r="K40" s="19" t="s">
        <v>29</v>
      </c>
      <c r="L40" s="19">
        <f t="shared" si="4"/>
        <v>67.5</v>
      </c>
      <c r="M40" s="19">
        <v>135</v>
      </c>
      <c r="N40" s="19">
        <v>202.5</v>
      </c>
    </row>
    <row r="41" ht="22.5" spans="1:14">
      <c r="A41" s="19" t="s">
        <v>166</v>
      </c>
      <c r="B41" s="19" t="s">
        <v>111</v>
      </c>
      <c r="C41" s="19" t="s">
        <v>139</v>
      </c>
      <c r="D41" s="19" t="s">
        <v>19</v>
      </c>
      <c r="E41" s="27" t="s">
        <v>114</v>
      </c>
      <c r="F41" s="54" t="s">
        <v>167</v>
      </c>
      <c r="G41" s="19" t="s">
        <v>26</v>
      </c>
      <c r="H41" s="19" t="s">
        <v>76</v>
      </c>
      <c r="I41" s="19" t="s">
        <v>168</v>
      </c>
      <c r="J41" s="19" t="s">
        <v>147</v>
      </c>
      <c r="K41" s="19" t="s">
        <v>29</v>
      </c>
      <c r="L41" s="19">
        <f t="shared" si="4"/>
        <v>67.5</v>
      </c>
      <c r="M41" s="19">
        <v>135</v>
      </c>
      <c r="N41" s="19">
        <v>202.5</v>
      </c>
    </row>
    <row r="42" ht="22.5" spans="1:14">
      <c r="A42" s="19" t="s">
        <v>166</v>
      </c>
      <c r="B42" s="19" t="s">
        <v>111</v>
      </c>
      <c r="C42" s="19" t="s">
        <v>139</v>
      </c>
      <c r="D42" s="19" t="s">
        <v>19</v>
      </c>
      <c r="E42" s="29" t="s">
        <v>114</v>
      </c>
      <c r="F42" s="54" t="s">
        <v>167</v>
      </c>
      <c r="G42" s="19" t="s">
        <v>22</v>
      </c>
      <c r="H42" s="19" t="s">
        <v>23</v>
      </c>
      <c r="I42" s="19" t="s">
        <v>169</v>
      </c>
      <c r="J42" s="19" t="s">
        <v>147</v>
      </c>
      <c r="K42" s="19" t="s">
        <v>29</v>
      </c>
      <c r="L42" s="19">
        <f t="shared" si="4"/>
        <v>117</v>
      </c>
      <c r="M42" s="19">
        <v>234</v>
      </c>
      <c r="N42" s="19">
        <v>351</v>
      </c>
    </row>
    <row r="43" s="12" customFormat="1" spans="1:14">
      <c r="A43" s="25" t="s">
        <v>170</v>
      </c>
      <c r="B43" s="22"/>
      <c r="C43" s="22"/>
      <c r="D43" s="22"/>
      <c r="E43" s="23"/>
      <c r="F43" s="23"/>
      <c r="G43" s="22"/>
      <c r="H43" s="22"/>
      <c r="I43" s="22"/>
      <c r="J43" s="22"/>
      <c r="K43" s="22">
        <v>19</v>
      </c>
      <c r="L43" s="35">
        <f>SUM(L24:L42)</f>
        <v>2612.5</v>
      </c>
      <c r="M43" s="36">
        <f>SUM(M24:M42)</f>
        <v>5225</v>
      </c>
      <c r="N43" s="36">
        <f>SUM(N24:N42)</f>
        <v>7837.5</v>
      </c>
    </row>
    <row r="44" ht="22.5" spans="1:14">
      <c r="A44" s="19" t="s">
        <v>171</v>
      </c>
      <c r="B44" s="19" t="s">
        <v>172</v>
      </c>
      <c r="C44" s="19" t="s">
        <v>173</v>
      </c>
      <c r="D44" s="19" t="s">
        <v>174</v>
      </c>
      <c r="E44" s="20" t="s">
        <v>175</v>
      </c>
      <c r="F44" s="54" t="s">
        <v>176</v>
      </c>
      <c r="G44" s="19" t="s">
        <v>22</v>
      </c>
      <c r="H44" s="19" t="s">
        <v>23</v>
      </c>
      <c r="I44" s="19" t="s">
        <v>177</v>
      </c>
      <c r="J44" s="19" t="s">
        <v>93</v>
      </c>
      <c r="K44" s="19" t="s">
        <v>29</v>
      </c>
      <c r="L44" s="19">
        <f t="shared" si="4"/>
        <v>117</v>
      </c>
      <c r="M44" s="19">
        <v>234</v>
      </c>
      <c r="N44" s="19">
        <v>351</v>
      </c>
    </row>
    <row r="45" ht="22.5" spans="1:14">
      <c r="A45" s="19" t="s">
        <v>171</v>
      </c>
      <c r="B45" s="19" t="s">
        <v>172</v>
      </c>
      <c r="C45" s="19" t="s">
        <v>173</v>
      </c>
      <c r="D45" s="19" t="s">
        <v>174</v>
      </c>
      <c r="E45" s="20" t="s">
        <v>175</v>
      </c>
      <c r="F45" s="54" t="s">
        <v>176</v>
      </c>
      <c r="G45" s="19" t="s">
        <v>26</v>
      </c>
      <c r="H45" s="19" t="s">
        <v>76</v>
      </c>
      <c r="I45" s="19" t="s">
        <v>178</v>
      </c>
      <c r="J45" s="19" t="s">
        <v>93</v>
      </c>
      <c r="K45" s="19" t="s">
        <v>29</v>
      </c>
      <c r="L45" s="19">
        <f t="shared" si="4"/>
        <v>67.5</v>
      </c>
      <c r="M45" s="19">
        <v>135</v>
      </c>
      <c r="N45" s="19">
        <v>202.5</v>
      </c>
    </row>
    <row r="46" ht="31.5" spans="1:14">
      <c r="A46" s="19" t="s">
        <v>179</v>
      </c>
      <c r="B46" s="19" t="s">
        <v>172</v>
      </c>
      <c r="C46" s="19" t="s">
        <v>180</v>
      </c>
      <c r="D46" s="19" t="s">
        <v>181</v>
      </c>
      <c r="E46" s="20" t="s">
        <v>182</v>
      </c>
      <c r="F46" s="54" t="s">
        <v>183</v>
      </c>
      <c r="G46" s="19" t="s">
        <v>22</v>
      </c>
      <c r="H46" s="19" t="s">
        <v>23</v>
      </c>
      <c r="I46" s="19" t="s">
        <v>184</v>
      </c>
      <c r="J46" s="33" t="s">
        <v>185</v>
      </c>
      <c r="K46" s="19" t="s">
        <v>29</v>
      </c>
      <c r="L46" s="19">
        <f t="shared" si="4"/>
        <v>117</v>
      </c>
      <c r="M46" s="19">
        <v>234</v>
      </c>
      <c r="N46" s="19">
        <v>351</v>
      </c>
    </row>
    <row r="47" ht="22.5" spans="1:14">
      <c r="A47" s="19" t="s">
        <v>186</v>
      </c>
      <c r="B47" s="19" t="s">
        <v>172</v>
      </c>
      <c r="C47" s="19" t="s">
        <v>173</v>
      </c>
      <c r="D47" s="19" t="s">
        <v>174</v>
      </c>
      <c r="E47" s="20" t="s">
        <v>182</v>
      </c>
      <c r="F47" s="54" t="s">
        <v>187</v>
      </c>
      <c r="G47" s="19" t="s">
        <v>35</v>
      </c>
      <c r="H47" s="19" t="s">
        <v>188</v>
      </c>
      <c r="I47" s="19" t="s">
        <v>189</v>
      </c>
      <c r="J47" s="19" t="s">
        <v>53</v>
      </c>
      <c r="K47" s="19" t="s">
        <v>29</v>
      </c>
      <c r="L47" s="19">
        <f t="shared" si="4"/>
        <v>400</v>
      </c>
      <c r="M47" s="19">
        <v>800</v>
      </c>
      <c r="N47" s="19">
        <v>1200</v>
      </c>
    </row>
    <row r="48" ht="33.75" spans="1:14">
      <c r="A48" s="19" t="s">
        <v>190</v>
      </c>
      <c r="B48" s="19" t="s">
        <v>172</v>
      </c>
      <c r="C48" s="19" t="s">
        <v>173</v>
      </c>
      <c r="D48" s="19" t="s">
        <v>191</v>
      </c>
      <c r="E48" s="20" t="s">
        <v>182</v>
      </c>
      <c r="F48" s="54" t="s">
        <v>192</v>
      </c>
      <c r="G48" s="19" t="s">
        <v>35</v>
      </c>
      <c r="H48" s="19" t="s">
        <v>193</v>
      </c>
      <c r="I48" s="19" t="s">
        <v>194</v>
      </c>
      <c r="J48" s="19" t="s">
        <v>195</v>
      </c>
      <c r="K48" s="19" t="s">
        <v>29</v>
      </c>
      <c r="L48" s="19">
        <f t="shared" si="4"/>
        <v>400</v>
      </c>
      <c r="M48" s="19">
        <v>800</v>
      </c>
      <c r="N48" s="19">
        <v>1200</v>
      </c>
    </row>
    <row r="49" ht="22.5" spans="1:14">
      <c r="A49" s="19" t="s">
        <v>196</v>
      </c>
      <c r="B49" s="19" t="s">
        <v>172</v>
      </c>
      <c r="C49" s="19" t="s">
        <v>197</v>
      </c>
      <c r="D49" s="19" t="s">
        <v>198</v>
      </c>
      <c r="E49" s="20" t="s">
        <v>199</v>
      </c>
      <c r="F49" s="54" t="s">
        <v>200</v>
      </c>
      <c r="G49" s="19" t="s">
        <v>22</v>
      </c>
      <c r="H49" s="19" t="s">
        <v>23</v>
      </c>
      <c r="I49" s="19" t="s">
        <v>201</v>
      </c>
      <c r="J49" s="19" t="s">
        <v>147</v>
      </c>
      <c r="K49" s="19" t="s">
        <v>29</v>
      </c>
      <c r="L49" s="19">
        <f t="shared" si="4"/>
        <v>117</v>
      </c>
      <c r="M49" s="19">
        <v>234</v>
      </c>
      <c r="N49" s="19">
        <v>351</v>
      </c>
    </row>
    <row r="50" ht="22.5" spans="1:14">
      <c r="A50" s="19" t="s">
        <v>196</v>
      </c>
      <c r="B50" s="19" t="s">
        <v>172</v>
      </c>
      <c r="C50" s="19" t="s">
        <v>197</v>
      </c>
      <c r="D50" s="19" t="s">
        <v>198</v>
      </c>
      <c r="E50" s="20" t="s">
        <v>199</v>
      </c>
      <c r="F50" s="54" t="s">
        <v>200</v>
      </c>
      <c r="G50" s="19" t="s">
        <v>26</v>
      </c>
      <c r="H50" s="19" t="s">
        <v>76</v>
      </c>
      <c r="I50" s="19" t="s">
        <v>202</v>
      </c>
      <c r="J50" s="19" t="s">
        <v>147</v>
      </c>
      <c r="K50" s="19" t="s">
        <v>29</v>
      </c>
      <c r="L50" s="19">
        <f t="shared" si="4"/>
        <v>67.5</v>
      </c>
      <c r="M50" s="19">
        <v>135</v>
      </c>
      <c r="N50" s="19">
        <v>202.5</v>
      </c>
    </row>
    <row r="51" ht="22.5" spans="1:14">
      <c r="A51" s="19" t="s">
        <v>203</v>
      </c>
      <c r="B51" s="19" t="s">
        <v>172</v>
      </c>
      <c r="C51" s="19" t="s">
        <v>204</v>
      </c>
      <c r="D51" s="19" t="s">
        <v>205</v>
      </c>
      <c r="E51" s="20" t="s">
        <v>182</v>
      </c>
      <c r="F51" s="54" t="s">
        <v>206</v>
      </c>
      <c r="G51" s="19" t="s">
        <v>35</v>
      </c>
      <c r="H51" s="19" t="s">
        <v>207</v>
      </c>
      <c r="I51" s="19" t="s">
        <v>208</v>
      </c>
      <c r="J51" s="19" t="s">
        <v>209</v>
      </c>
      <c r="K51" s="19" t="s">
        <v>29</v>
      </c>
      <c r="L51" s="19">
        <f t="shared" si="4"/>
        <v>336.5</v>
      </c>
      <c r="M51" s="19">
        <v>673</v>
      </c>
      <c r="N51" s="19">
        <v>1009.5</v>
      </c>
    </row>
    <row r="52" ht="33.75" spans="1:14">
      <c r="A52" s="19" t="s">
        <v>210</v>
      </c>
      <c r="B52" s="19" t="s">
        <v>172</v>
      </c>
      <c r="C52" s="19" t="s">
        <v>211</v>
      </c>
      <c r="D52" s="19" t="s">
        <v>198</v>
      </c>
      <c r="E52" s="20" t="s">
        <v>199</v>
      </c>
      <c r="F52" s="54" t="s">
        <v>212</v>
      </c>
      <c r="G52" s="19" t="s">
        <v>35</v>
      </c>
      <c r="H52" s="19" t="s">
        <v>36</v>
      </c>
      <c r="I52" s="19" t="s">
        <v>213</v>
      </c>
      <c r="J52" s="33" t="s">
        <v>38</v>
      </c>
      <c r="K52" s="19" t="s">
        <v>29</v>
      </c>
      <c r="L52" s="19">
        <f t="shared" si="4"/>
        <v>400</v>
      </c>
      <c r="M52" s="19">
        <v>800</v>
      </c>
      <c r="N52" s="19">
        <v>1200</v>
      </c>
    </row>
    <row r="53" ht="22.5" spans="1:14">
      <c r="A53" s="19" t="s">
        <v>214</v>
      </c>
      <c r="B53" s="19" t="s">
        <v>172</v>
      </c>
      <c r="C53" s="19" t="s">
        <v>215</v>
      </c>
      <c r="D53" s="19" t="s">
        <v>181</v>
      </c>
      <c r="E53" s="20" t="s">
        <v>182</v>
      </c>
      <c r="F53" s="54" t="s">
        <v>216</v>
      </c>
      <c r="G53" s="19" t="s">
        <v>22</v>
      </c>
      <c r="H53" s="19" t="s">
        <v>23</v>
      </c>
      <c r="I53" s="19" t="s">
        <v>217</v>
      </c>
      <c r="J53" s="19" t="s">
        <v>93</v>
      </c>
      <c r="K53" s="19" t="s">
        <v>29</v>
      </c>
      <c r="L53" s="19">
        <f t="shared" si="4"/>
        <v>117</v>
      </c>
      <c r="M53" s="19">
        <v>234</v>
      </c>
      <c r="N53" s="19">
        <v>351</v>
      </c>
    </row>
    <row r="54" ht="22.5" spans="1:14">
      <c r="A54" s="19" t="s">
        <v>214</v>
      </c>
      <c r="B54" s="19" t="s">
        <v>172</v>
      </c>
      <c r="C54" s="19" t="s">
        <v>215</v>
      </c>
      <c r="D54" s="19" t="s">
        <v>181</v>
      </c>
      <c r="E54" s="20" t="s">
        <v>182</v>
      </c>
      <c r="F54" s="54" t="s">
        <v>216</v>
      </c>
      <c r="G54" s="19" t="s">
        <v>26</v>
      </c>
      <c r="H54" s="19" t="s">
        <v>76</v>
      </c>
      <c r="I54" s="19" t="s">
        <v>218</v>
      </c>
      <c r="J54" s="19" t="s">
        <v>93</v>
      </c>
      <c r="K54" s="19" t="s">
        <v>29</v>
      </c>
      <c r="L54" s="19">
        <f t="shared" si="4"/>
        <v>67.5</v>
      </c>
      <c r="M54" s="19">
        <v>135</v>
      </c>
      <c r="N54" s="19">
        <v>202.5</v>
      </c>
    </row>
    <row r="55" s="12" customFormat="1" spans="1:14">
      <c r="A55" s="25" t="s">
        <v>219</v>
      </c>
      <c r="B55" s="22"/>
      <c r="C55" s="22"/>
      <c r="D55" s="22"/>
      <c r="E55" s="23"/>
      <c r="F55" s="23"/>
      <c r="G55" s="22"/>
      <c r="H55" s="22"/>
      <c r="I55" s="22"/>
      <c r="J55" s="34"/>
      <c r="K55" s="22">
        <v>11</v>
      </c>
      <c r="L55" s="37">
        <f t="shared" ref="L55:N55" si="5">SUM(L44:L54)</f>
        <v>2207</v>
      </c>
      <c r="M55" s="37">
        <f t="shared" si="5"/>
        <v>4414</v>
      </c>
      <c r="N55" s="37">
        <f t="shared" si="5"/>
        <v>6621</v>
      </c>
    </row>
    <row r="56" ht="33.75" spans="1:14">
      <c r="A56" s="19" t="s">
        <v>220</v>
      </c>
      <c r="B56" s="19" t="s">
        <v>221</v>
      </c>
      <c r="C56" s="19" t="s">
        <v>222</v>
      </c>
      <c r="D56" s="19" t="s">
        <v>72</v>
      </c>
      <c r="E56" s="30" t="s">
        <v>223</v>
      </c>
      <c r="F56" s="31" t="s">
        <v>224</v>
      </c>
      <c r="G56" s="19" t="s">
        <v>35</v>
      </c>
      <c r="H56" s="19" t="s">
        <v>225</v>
      </c>
      <c r="I56" s="19" t="s">
        <v>226</v>
      </c>
      <c r="J56" s="19" t="s">
        <v>227</v>
      </c>
      <c r="K56" s="19" t="s">
        <v>29</v>
      </c>
      <c r="L56" s="19">
        <f t="shared" si="4"/>
        <v>336.5</v>
      </c>
      <c r="M56" s="19">
        <v>673</v>
      </c>
      <c r="N56" s="19">
        <v>1009.5</v>
      </c>
    </row>
    <row r="57" ht="22.5" spans="1:14">
      <c r="A57" s="19" t="s">
        <v>228</v>
      </c>
      <c r="B57" s="19" t="s">
        <v>221</v>
      </c>
      <c r="C57" s="19" t="s">
        <v>229</v>
      </c>
      <c r="D57" s="19" t="s">
        <v>97</v>
      </c>
      <c r="E57" s="30" t="s">
        <v>223</v>
      </c>
      <c r="F57" s="31" t="s">
        <v>230</v>
      </c>
      <c r="G57" s="19" t="s">
        <v>35</v>
      </c>
      <c r="H57" s="19" t="s">
        <v>231</v>
      </c>
      <c r="I57" s="19" t="s">
        <v>232</v>
      </c>
      <c r="J57" s="19" t="s">
        <v>233</v>
      </c>
      <c r="K57" s="19" t="s">
        <v>29</v>
      </c>
      <c r="L57" s="19">
        <f t="shared" si="4"/>
        <v>336.5</v>
      </c>
      <c r="M57" s="19">
        <v>673</v>
      </c>
      <c r="N57" s="19">
        <v>1009.5</v>
      </c>
    </row>
    <row r="58" ht="22.5" spans="1:14">
      <c r="A58" s="19" t="s">
        <v>234</v>
      </c>
      <c r="B58" s="19" t="s">
        <v>221</v>
      </c>
      <c r="C58" s="19" t="s">
        <v>235</v>
      </c>
      <c r="D58" s="19" t="s">
        <v>32</v>
      </c>
      <c r="E58" s="30" t="s">
        <v>236</v>
      </c>
      <c r="F58" s="31" t="s">
        <v>237</v>
      </c>
      <c r="G58" s="19" t="s">
        <v>35</v>
      </c>
      <c r="H58" s="19" t="s">
        <v>231</v>
      </c>
      <c r="I58" s="19" t="s">
        <v>238</v>
      </c>
      <c r="J58" s="19" t="s">
        <v>233</v>
      </c>
      <c r="K58" s="19" t="s">
        <v>29</v>
      </c>
      <c r="L58" s="19">
        <f t="shared" si="4"/>
        <v>336.5</v>
      </c>
      <c r="M58" s="19">
        <v>673</v>
      </c>
      <c r="N58" s="19">
        <v>1009.5</v>
      </c>
    </row>
    <row r="59" ht="31.5" spans="1:14">
      <c r="A59" s="19" t="s">
        <v>239</v>
      </c>
      <c r="B59" s="19" t="s">
        <v>221</v>
      </c>
      <c r="C59" s="19" t="s">
        <v>240</v>
      </c>
      <c r="D59" s="19" t="s">
        <v>72</v>
      </c>
      <c r="E59" s="30" t="s">
        <v>223</v>
      </c>
      <c r="F59" s="31" t="s">
        <v>241</v>
      </c>
      <c r="G59" s="19" t="s">
        <v>22</v>
      </c>
      <c r="H59" s="19" t="s">
        <v>23</v>
      </c>
      <c r="I59" s="19" t="s">
        <v>242</v>
      </c>
      <c r="J59" s="33" t="s">
        <v>243</v>
      </c>
      <c r="K59" s="19" t="s">
        <v>29</v>
      </c>
      <c r="L59" s="19">
        <f t="shared" si="4"/>
        <v>117</v>
      </c>
      <c r="M59" s="19">
        <v>234</v>
      </c>
      <c r="N59" s="19">
        <v>351</v>
      </c>
    </row>
    <row r="60" ht="31.5" spans="1:14">
      <c r="A60" s="19" t="s">
        <v>239</v>
      </c>
      <c r="B60" s="19" t="s">
        <v>221</v>
      </c>
      <c r="C60" s="19" t="s">
        <v>240</v>
      </c>
      <c r="D60" s="19" t="s">
        <v>72</v>
      </c>
      <c r="E60" s="30" t="s">
        <v>223</v>
      </c>
      <c r="F60" s="31" t="s">
        <v>241</v>
      </c>
      <c r="G60" s="19" t="s">
        <v>26</v>
      </c>
      <c r="H60" s="19" t="s">
        <v>76</v>
      </c>
      <c r="I60" s="19" t="s">
        <v>244</v>
      </c>
      <c r="J60" s="33" t="s">
        <v>243</v>
      </c>
      <c r="K60" s="19" t="s">
        <v>29</v>
      </c>
      <c r="L60" s="19">
        <f t="shared" si="4"/>
        <v>67.5</v>
      </c>
      <c r="M60" s="19">
        <v>135</v>
      </c>
      <c r="N60" s="19">
        <v>202.5</v>
      </c>
    </row>
    <row r="61" ht="33.75" spans="1:14">
      <c r="A61" s="19" t="s">
        <v>245</v>
      </c>
      <c r="B61" s="19" t="s">
        <v>221</v>
      </c>
      <c r="C61" s="19" t="s">
        <v>246</v>
      </c>
      <c r="D61" s="19" t="s">
        <v>113</v>
      </c>
      <c r="E61" s="30" t="s">
        <v>223</v>
      </c>
      <c r="F61" s="31" t="s">
        <v>247</v>
      </c>
      <c r="G61" s="19" t="s">
        <v>35</v>
      </c>
      <c r="H61" s="19" t="s">
        <v>248</v>
      </c>
      <c r="I61" s="19" t="s">
        <v>249</v>
      </c>
      <c r="J61" s="19" t="s">
        <v>250</v>
      </c>
      <c r="K61" s="19" t="s">
        <v>29</v>
      </c>
      <c r="L61" s="19">
        <f t="shared" si="4"/>
        <v>336.5</v>
      </c>
      <c r="M61" s="19">
        <v>673</v>
      </c>
      <c r="N61" s="19">
        <v>1009.5</v>
      </c>
    </row>
    <row r="62" ht="31.5" spans="1:14">
      <c r="A62" s="19" t="s">
        <v>251</v>
      </c>
      <c r="B62" s="19" t="s">
        <v>221</v>
      </c>
      <c r="C62" s="19" t="s">
        <v>252</v>
      </c>
      <c r="D62" s="19" t="s">
        <v>29</v>
      </c>
      <c r="E62" s="30" t="s">
        <v>236</v>
      </c>
      <c r="F62" s="31" t="s">
        <v>253</v>
      </c>
      <c r="G62" s="19" t="s">
        <v>22</v>
      </c>
      <c r="H62" s="19" t="s">
        <v>23</v>
      </c>
      <c r="I62" s="19" t="s">
        <v>254</v>
      </c>
      <c r="J62" s="33" t="s">
        <v>243</v>
      </c>
      <c r="K62" s="19" t="s">
        <v>29</v>
      </c>
      <c r="L62" s="19">
        <f t="shared" si="4"/>
        <v>117</v>
      </c>
      <c r="M62" s="19">
        <v>234</v>
      </c>
      <c r="N62" s="19">
        <v>351</v>
      </c>
    </row>
    <row r="63" ht="31.5" spans="1:14">
      <c r="A63" s="19" t="s">
        <v>251</v>
      </c>
      <c r="B63" s="19" t="s">
        <v>221</v>
      </c>
      <c r="C63" s="19" t="s">
        <v>252</v>
      </c>
      <c r="D63" s="19" t="s">
        <v>29</v>
      </c>
      <c r="E63" s="30" t="s">
        <v>236</v>
      </c>
      <c r="F63" s="31" t="s">
        <v>253</v>
      </c>
      <c r="G63" s="19" t="s">
        <v>26</v>
      </c>
      <c r="H63" s="19" t="s">
        <v>76</v>
      </c>
      <c r="I63" s="19" t="s">
        <v>255</v>
      </c>
      <c r="J63" s="33" t="s">
        <v>243</v>
      </c>
      <c r="K63" s="19" t="s">
        <v>29</v>
      </c>
      <c r="L63" s="19">
        <f t="shared" si="4"/>
        <v>67.5</v>
      </c>
      <c r="M63" s="19">
        <v>135</v>
      </c>
      <c r="N63" s="19">
        <v>202.5</v>
      </c>
    </row>
    <row r="64" ht="31.5" spans="1:14">
      <c r="A64" s="19" t="s">
        <v>256</v>
      </c>
      <c r="B64" s="19" t="s">
        <v>221</v>
      </c>
      <c r="C64" s="19" t="s">
        <v>257</v>
      </c>
      <c r="D64" s="19" t="s">
        <v>97</v>
      </c>
      <c r="E64" s="30" t="s">
        <v>236</v>
      </c>
      <c r="F64" s="31" t="s">
        <v>258</v>
      </c>
      <c r="G64" s="19" t="s">
        <v>22</v>
      </c>
      <c r="H64" s="19" t="s">
        <v>23</v>
      </c>
      <c r="I64" s="19" t="s">
        <v>259</v>
      </c>
      <c r="J64" s="33" t="s">
        <v>243</v>
      </c>
      <c r="K64" s="19" t="s">
        <v>29</v>
      </c>
      <c r="L64" s="19">
        <f t="shared" si="4"/>
        <v>117</v>
      </c>
      <c r="M64" s="19">
        <v>234</v>
      </c>
      <c r="N64" s="19">
        <v>351</v>
      </c>
    </row>
    <row r="65" ht="31.5" spans="1:14">
      <c r="A65" s="19" t="s">
        <v>256</v>
      </c>
      <c r="B65" s="19" t="s">
        <v>221</v>
      </c>
      <c r="C65" s="19" t="s">
        <v>257</v>
      </c>
      <c r="D65" s="19" t="s">
        <v>97</v>
      </c>
      <c r="E65" s="30" t="s">
        <v>236</v>
      </c>
      <c r="F65" s="31" t="s">
        <v>258</v>
      </c>
      <c r="G65" s="19" t="s">
        <v>26</v>
      </c>
      <c r="H65" s="19" t="s">
        <v>76</v>
      </c>
      <c r="I65" s="19" t="s">
        <v>260</v>
      </c>
      <c r="J65" s="33" t="s">
        <v>243</v>
      </c>
      <c r="K65" s="19" t="s">
        <v>29</v>
      </c>
      <c r="L65" s="19">
        <f t="shared" si="4"/>
        <v>67.5</v>
      </c>
      <c r="M65" s="19">
        <v>135</v>
      </c>
      <c r="N65" s="19">
        <v>202.5</v>
      </c>
    </row>
    <row r="66" s="12" customFormat="1" spans="1:14">
      <c r="A66" s="25" t="s">
        <v>261</v>
      </c>
      <c r="B66" s="22"/>
      <c r="C66" s="22"/>
      <c r="D66" s="22"/>
      <c r="E66" s="23"/>
      <c r="F66" s="23"/>
      <c r="G66" s="22"/>
      <c r="H66" s="22"/>
      <c r="I66" s="34"/>
      <c r="J66" s="34"/>
      <c r="K66" s="22">
        <v>10</v>
      </c>
      <c r="L66" s="22">
        <f>SUM(L56:L65)</f>
        <v>1899.5</v>
      </c>
      <c r="M66" s="22">
        <f>SUM(M56:M65)</f>
        <v>3799</v>
      </c>
      <c r="N66" s="22">
        <f>SUM(N56:N65)</f>
        <v>5698.5</v>
      </c>
    </row>
    <row r="67" ht="22.5" spans="1:14">
      <c r="A67" s="19" t="s">
        <v>262</v>
      </c>
      <c r="B67" s="19" t="s">
        <v>263</v>
      </c>
      <c r="C67" s="19" t="s">
        <v>264</v>
      </c>
      <c r="D67" s="19" t="s">
        <v>104</v>
      </c>
      <c r="E67" s="38" t="s">
        <v>265</v>
      </c>
      <c r="F67" s="56" t="s">
        <v>266</v>
      </c>
      <c r="G67" s="19" t="s">
        <v>22</v>
      </c>
      <c r="H67" s="19" t="s">
        <v>23</v>
      </c>
      <c r="I67" s="19" t="s">
        <v>267</v>
      </c>
      <c r="J67" s="19" t="s">
        <v>93</v>
      </c>
      <c r="K67" s="19" t="s">
        <v>29</v>
      </c>
      <c r="L67" s="19">
        <f t="shared" si="4"/>
        <v>117</v>
      </c>
      <c r="M67" s="19">
        <v>234</v>
      </c>
      <c r="N67" s="19">
        <v>351</v>
      </c>
    </row>
    <row r="68" ht="22.5" spans="1:14">
      <c r="A68" s="19" t="s">
        <v>262</v>
      </c>
      <c r="B68" s="19" t="s">
        <v>263</v>
      </c>
      <c r="C68" s="19" t="s">
        <v>264</v>
      </c>
      <c r="D68" s="19" t="s">
        <v>104</v>
      </c>
      <c r="E68" s="38" t="s">
        <v>265</v>
      </c>
      <c r="F68" s="56" t="s">
        <v>266</v>
      </c>
      <c r="G68" s="19" t="s">
        <v>26</v>
      </c>
      <c r="H68" s="19" t="s">
        <v>76</v>
      </c>
      <c r="I68" s="19" t="s">
        <v>268</v>
      </c>
      <c r="J68" s="19" t="s">
        <v>93</v>
      </c>
      <c r="K68" s="19" t="s">
        <v>29</v>
      </c>
      <c r="L68" s="19">
        <f t="shared" si="4"/>
        <v>67.5</v>
      </c>
      <c r="M68" s="19">
        <v>135</v>
      </c>
      <c r="N68" s="19">
        <v>202.5</v>
      </c>
    </row>
    <row r="69" ht="22.5" spans="1:14">
      <c r="A69" s="19" t="s">
        <v>269</v>
      </c>
      <c r="B69" s="19" t="s">
        <v>263</v>
      </c>
      <c r="C69" s="19" t="s">
        <v>270</v>
      </c>
      <c r="D69" s="19" t="s">
        <v>271</v>
      </c>
      <c r="E69" s="38" t="s">
        <v>265</v>
      </c>
      <c r="F69" s="56" t="s">
        <v>272</v>
      </c>
      <c r="G69" s="19" t="s">
        <v>35</v>
      </c>
      <c r="H69" s="19" t="s">
        <v>231</v>
      </c>
      <c r="I69" s="19" t="s">
        <v>273</v>
      </c>
      <c r="J69" s="19" t="s">
        <v>233</v>
      </c>
      <c r="K69" s="19" t="s">
        <v>29</v>
      </c>
      <c r="L69" s="19">
        <f t="shared" ref="L69:L100" si="6">M69/2</f>
        <v>336.5</v>
      </c>
      <c r="M69" s="19">
        <v>673</v>
      </c>
      <c r="N69" s="19">
        <v>1009.5</v>
      </c>
    </row>
    <row r="70" ht="33.75" spans="1:14">
      <c r="A70" s="19" t="s">
        <v>274</v>
      </c>
      <c r="B70" s="19" t="s">
        <v>263</v>
      </c>
      <c r="C70" s="19" t="s">
        <v>264</v>
      </c>
      <c r="D70" s="19" t="s">
        <v>275</v>
      </c>
      <c r="E70" s="38" t="s">
        <v>265</v>
      </c>
      <c r="F70" s="56" t="s">
        <v>276</v>
      </c>
      <c r="G70" s="19" t="s">
        <v>35</v>
      </c>
      <c r="H70" s="19" t="s">
        <v>277</v>
      </c>
      <c r="I70" s="19" t="s">
        <v>278</v>
      </c>
      <c r="J70" s="19" t="s">
        <v>279</v>
      </c>
      <c r="K70" s="19" t="s">
        <v>29</v>
      </c>
      <c r="L70" s="19">
        <f t="shared" si="6"/>
        <v>400</v>
      </c>
      <c r="M70" s="19">
        <v>800</v>
      </c>
      <c r="N70" s="19">
        <v>1200</v>
      </c>
    </row>
    <row r="71" ht="22.5" spans="1:14">
      <c r="A71" s="19" t="s">
        <v>280</v>
      </c>
      <c r="B71" s="19" t="s">
        <v>263</v>
      </c>
      <c r="C71" s="19" t="s">
        <v>281</v>
      </c>
      <c r="D71" s="19" t="s">
        <v>282</v>
      </c>
      <c r="E71" s="38" t="s">
        <v>265</v>
      </c>
      <c r="F71" s="56" t="s">
        <v>283</v>
      </c>
      <c r="G71" s="19" t="s">
        <v>22</v>
      </c>
      <c r="H71" s="19" t="s">
        <v>23</v>
      </c>
      <c r="I71" s="19" t="s">
        <v>284</v>
      </c>
      <c r="J71" s="19" t="s">
        <v>93</v>
      </c>
      <c r="K71" s="19" t="s">
        <v>29</v>
      </c>
      <c r="L71" s="19">
        <f t="shared" si="6"/>
        <v>117</v>
      </c>
      <c r="M71" s="19">
        <v>234</v>
      </c>
      <c r="N71" s="19">
        <v>351</v>
      </c>
    </row>
    <row r="72" ht="22.5" spans="1:14">
      <c r="A72" s="19" t="s">
        <v>280</v>
      </c>
      <c r="B72" s="19" t="s">
        <v>263</v>
      </c>
      <c r="C72" s="19" t="s">
        <v>281</v>
      </c>
      <c r="D72" s="19" t="s">
        <v>282</v>
      </c>
      <c r="E72" s="38" t="s">
        <v>265</v>
      </c>
      <c r="F72" s="56" t="s">
        <v>283</v>
      </c>
      <c r="G72" s="19" t="s">
        <v>26</v>
      </c>
      <c r="H72" s="19" t="s">
        <v>76</v>
      </c>
      <c r="I72" s="19" t="s">
        <v>285</v>
      </c>
      <c r="J72" s="19" t="s">
        <v>93</v>
      </c>
      <c r="K72" s="19" t="s">
        <v>29</v>
      </c>
      <c r="L72" s="19">
        <f t="shared" si="6"/>
        <v>67.5</v>
      </c>
      <c r="M72" s="19">
        <v>135</v>
      </c>
      <c r="N72" s="19">
        <v>202.5</v>
      </c>
    </row>
    <row r="73" ht="31.5" spans="1:14">
      <c r="A73" s="19" t="s">
        <v>286</v>
      </c>
      <c r="B73" s="19" t="s">
        <v>263</v>
      </c>
      <c r="C73" s="19" t="s">
        <v>287</v>
      </c>
      <c r="D73" s="19" t="s">
        <v>191</v>
      </c>
      <c r="E73" s="38" t="s">
        <v>128</v>
      </c>
      <c r="F73" s="56" t="s">
        <v>288</v>
      </c>
      <c r="G73" s="19" t="s">
        <v>22</v>
      </c>
      <c r="H73" s="19" t="s">
        <v>23</v>
      </c>
      <c r="I73" s="19" t="s">
        <v>289</v>
      </c>
      <c r="J73" s="33" t="s">
        <v>83</v>
      </c>
      <c r="K73" s="19" t="s">
        <v>29</v>
      </c>
      <c r="L73" s="19">
        <f t="shared" si="6"/>
        <v>117</v>
      </c>
      <c r="M73" s="19">
        <v>234</v>
      </c>
      <c r="N73" s="19">
        <v>351</v>
      </c>
    </row>
    <row r="74" ht="31.5" spans="1:14">
      <c r="A74" s="19" t="s">
        <v>286</v>
      </c>
      <c r="B74" s="19" t="s">
        <v>263</v>
      </c>
      <c r="C74" s="19" t="s">
        <v>287</v>
      </c>
      <c r="D74" s="19" t="s">
        <v>191</v>
      </c>
      <c r="E74" s="38" t="s">
        <v>128</v>
      </c>
      <c r="F74" s="56" t="s">
        <v>288</v>
      </c>
      <c r="G74" s="19" t="s">
        <v>26</v>
      </c>
      <c r="H74" s="19" t="s">
        <v>84</v>
      </c>
      <c r="I74" s="19" t="s">
        <v>290</v>
      </c>
      <c r="J74" s="33" t="s">
        <v>83</v>
      </c>
      <c r="K74" s="19" t="s">
        <v>29</v>
      </c>
      <c r="L74" s="19">
        <f t="shared" si="6"/>
        <v>67.5</v>
      </c>
      <c r="M74" s="19">
        <v>135</v>
      </c>
      <c r="N74" s="19">
        <v>202.5</v>
      </c>
    </row>
    <row r="75" ht="22.5" spans="1:14">
      <c r="A75" s="19" t="s">
        <v>291</v>
      </c>
      <c r="B75" s="19" t="s">
        <v>263</v>
      </c>
      <c r="C75" s="19" t="s">
        <v>264</v>
      </c>
      <c r="D75" s="19" t="s">
        <v>104</v>
      </c>
      <c r="E75" s="38" t="s">
        <v>265</v>
      </c>
      <c r="F75" s="56" t="s">
        <v>292</v>
      </c>
      <c r="G75" s="19" t="s">
        <v>22</v>
      </c>
      <c r="H75" s="19" t="s">
        <v>23</v>
      </c>
      <c r="I75" s="19" t="s">
        <v>293</v>
      </c>
      <c r="J75" s="19" t="s">
        <v>93</v>
      </c>
      <c r="K75" s="19" t="s">
        <v>29</v>
      </c>
      <c r="L75" s="19">
        <f t="shared" si="6"/>
        <v>117</v>
      </c>
      <c r="M75" s="19">
        <v>234</v>
      </c>
      <c r="N75" s="19">
        <v>351</v>
      </c>
    </row>
    <row r="76" ht="22.5" spans="1:14">
      <c r="A76" s="19" t="s">
        <v>291</v>
      </c>
      <c r="B76" s="19" t="s">
        <v>263</v>
      </c>
      <c r="C76" s="19" t="s">
        <v>264</v>
      </c>
      <c r="D76" s="19" t="s">
        <v>104</v>
      </c>
      <c r="E76" s="38" t="s">
        <v>265</v>
      </c>
      <c r="F76" s="56" t="s">
        <v>292</v>
      </c>
      <c r="G76" s="19" t="s">
        <v>26</v>
      </c>
      <c r="H76" s="19" t="s">
        <v>76</v>
      </c>
      <c r="I76" s="19" t="s">
        <v>294</v>
      </c>
      <c r="J76" s="19" t="s">
        <v>93</v>
      </c>
      <c r="K76" s="19" t="s">
        <v>29</v>
      </c>
      <c r="L76" s="19">
        <f t="shared" si="6"/>
        <v>67.5</v>
      </c>
      <c r="M76" s="19">
        <v>135</v>
      </c>
      <c r="N76" s="19">
        <v>202.5</v>
      </c>
    </row>
    <row r="77" ht="33.75" spans="1:14">
      <c r="A77" s="19" t="s">
        <v>295</v>
      </c>
      <c r="B77" s="19" t="s">
        <v>263</v>
      </c>
      <c r="C77" s="19" t="s">
        <v>264</v>
      </c>
      <c r="D77" s="19" t="s">
        <v>205</v>
      </c>
      <c r="E77" s="38" t="s">
        <v>265</v>
      </c>
      <c r="F77" s="56" t="s">
        <v>296</v>
      </c>
      <c r="G77" s="19" t="s">
        <v>35</v>
      </c>
      <c r="H77" s="19" t="s">
        <v>277</v>
      </c>
      <c r="I77" s="19" t="s">
        <v>297</v>
      </c>
      <c r="J77" s="19" t="s">
        <v>279</v>
      </c>
      <c r="K77" s="19" t="s">
        <v>29</v>
      </c>
      <c r="L77" s="19">
        <f t="shared" si="6"/>
        <v>400</v>
      </c>
      <c r="M77" s="19">
        <v>800</v>
      </c>
      <c r="N77" s="19">
        <v>1200</v>
      </c>
    </row>
    <row r="78" s="12" customFormat="1" spans="1:14">
      <c r="A78" s="25" t="s">
        <v>298</v>
      </c>
      <c r="B78" s="22"/>
      <c r="C78" s="22"/>
      <c r="D78" s="22"/>
      <c r="E78" s="23"/>
      <c r="F78" s="23"/>
      <c r="G78" s="22"/>
      <c r="H78" s="22"/>
      <c r="I78" s="22"/>
      <c r="J78" s="34"/>
      <c r="K78" s="22">
        <v>11</v>
      </c>
      <c r="L78" s="22">
        <f>SUM(L67:L77)</f>
        <v>1874.5</v>
      </c>
      <c r="M78" s="22">
        <f>SUM(M67:M77)</f>
        <v>3749</v>
      </c>
      <c r="N78" s="22">
        <f>SUM(N67:N77)</f>
        <v>5623.5</v>
      </c>
    </row>
    <row r="79" ht="33.75" spans="1:14">
      <c r="A79" s="19" t="s">
        <v>299</v>
      </c>
      <c r="B79" s="19" t="s">
        <v>300</v>
      </c>
      <c r="C79" s="19" t="s">
        <v>301</v>
      </c>
      <c r="D79" s="19" t="s">
        <v>32</v>
      </c>
      <c r="E79" s="39" t="s">
        <v>20</v>
      </c>
      <c r="F79" s="57" t="s">
        <v>302</v>
      </c>
      <c r="G79" s="19" t="s">
        <v>35</v>
      </c>
      <c r="H79" s="19" t="s">
        <v>248</v>
      </c>
      <c r="I79" s="19" t="s">
        <v>303</v>
      </c>
      <c r="J79" s="19" t="s">
        <v>304</v>
      </c>
      <c r="K79" s="19" t="s">
        <v>29</v>
      </c>
      <c r="L79" s="19">
        <f t="shared" si="6"/>
        <v>336.5</v>
      </c>
      <c r="M79" s="19">
        <v>673</v>
      </c>
      <c r="N79" s="19">
        <f>L79+M79</f>
        <v>1009.5</v>
      </c>
    </row>
    <row r="80" ht="22.5" spans="1:14">
      <c r="A80" s="19" t="s">
        <v>305</v>
      </c>
      <c r="B80" s="19" t="s">
        <v>300</v>
      </c>
      <c r="C80" s="19" t="s">
        <v>306</v>
      </c>
      <c r="D80" s="19" t="s">
        <v>113</v>
      </c>
      <c r="E80" s="39" t="s">
        <v>20</v>
      </c>
      <c r="F80" s="57" t="s">
        <v>307</v>
      </c>
      <c r="G80" s="19" t="s">
        <v>35</v>
      </c>
      <c r="H80" s="19" t="s">
        <v>308</v>
      </c>
      <c r="I80" s="19" t="s">
        <v>309</v>
      </c>
      <c r="J80" s="19" t="s">
        <v>310</v>
      </c>
      <c r="K80" s="19" t="s">
        <v>29</v>
      </c>
      <c r="L80" s="19">
        <f t="shared" si="6"/>
        <v>336.5</v>
      </c>
      <c r="M80" s="19">
        <v>673</v>
      </c>
      <c r="N80" s="19">
        <f t="shared" ref="N80:N89" si="7">L80+M80</f>
        <v>1009.5</v>
      </c>
    </row>
    <row r="81" ht="31.5" spans="1:14">
      <c r="A81" s="19" t="s">
        <v>311</v>
      </c>
      <c r="B81" s="19" t="s">
        <v>300</v>
      </c>
      <c r="C81" s="19" t="s">
        <v>312</v>
      </c>
      <c r="D81" s="19" t="s">
        <v>29</v>
      </c>
      <c r="E81" s="39" t="s">
        <v>313</v>
      </c>
      <c r="F81" s="57" t="s">
        <v>314</v>
      </c>
      <c r="G81" s="19" t="s">
        <v>22</v>
      </c>
      <c r="H81" s="19" t="s">
        <v>315</v>
      </c>
      <c r="I81" s="19" t="s">
        <v>316</v>
      </c>
      <c r="J81" s="33" t="s">
        <v>317</v>
      </c>
      <c r="K81" s="19" t="s">
        <v>29</v>
      </c>
      <c r="L81" s="19">
        <f t="shared" si="6"/>
        <v>117</v>
      </c>
      <c r="M81" s="19">
        <v>234</v>
      </c>
      <c r="N81" s="19">
        <f t="shared" si="7"/>
        <v>351</v>
      </c>
    </row>
    <row r="82" ht="31.5" spans="1:14">
      <c r="A82" s="19" t="s">
        <v>311</v>
      </c>
      <c r="B82" s="19" t="s">
        <v>300</v>
      </c>
      <c r="C82" s="19" t="s">
        <v>312</v>
      </c>
      <c r="D82" s="19" t="s">
        <v>29</v>
      </c>
      <c r="E82" s="39" t="s">
        <v>313</v>
      </c>
      <c r="F82" s="57" t="s">
        <v>314</v>
      </c>
      <c r="G82" s="19" t="s">
        <v>26</v>
      </c>
      <c r="H82" s="19" t="s">
        <v>76</v>
      </c>
      <c r="I82" s="19" t="s">
        <v>318</v>
      </c>
      <c r="J82" s="33" t="s">
        <v>317</v>
      </c>
      <c r="K82" s="19" t="s">
        <v>29</v>
      </c>
      <c r="L82" s="19">
        <f t="shared" si="6"/>
        <v>67.5</v>
      </c>
      <c r="M82" s="19">
        <v>135</v>
      </c>
      <c r="N82" s="19">
        <f t="shared" si="7"/>
        <v>202.5</v>
      </c>
    </row>
    <row r="83" ht="22.5" spans="1:14">
      <c r="A83" s="19" t="s">
        <v>319</v>
      </c>
      <c r="B83" s="19" t="s">
        <v>300</v>
      </c>
      <c r="C83" s="19" t="s">
        <v>320</v>
      </c>
      <c r="D83" s="19" t="s">
        <v>113</v>
      </c>
      <c r="E83" s="39" t="s">
        <v>20</v>
      </c>
      <c r="F83" s="57" t="s">
        <v>321</v>
      </c>
      <c r="G83" s="19" t="s">
        <v>35</v>
      </c>
      <c r="H83" s="19" t="s">
        <v>231</v>
      </c>
      <c r="I83" s="19" t="s">
        <v>322</v>
      </c>
      <c r="J83" s="19" t="s">
        <v>233</v>
      </c>
      <c r="K83" s="19" t="s">
        <v>29</v>
      </c>
      <c r="L83" s="19">
        <f t="shared" si="6"/>
        <v>336.5</v>
      </c>
      <c r="M83" s="19">
        <v>673</v>
      </c>
      <c r="N83" s="19">
        <f t="shared" si="7"/>
        <v>1009.5</v>
      </c>
    </row>
    <row r="84" ht="33" spans="1:14">
      <c r="A84" s="19" t="s">
        <v>323</v>
      </c>
      <c r="B84" s="19" t="s">
        <v>300</v>
      </c>
      <c r="C84" s="19" t="s">
        <v>320</v>
      </c>
      <c r="D84" s="19" t="s">
        <v>19</v>
      </c>
      <c r="E84" s="39" t="s">
        <v>313</v>
      </c>
      <c r="F84" s="57" t="s">
        <v>324</v>
      </c>
      <c r="G84" s="19" t="s">
        <v>35</v>
      </c>
      <c r="H84" s="19" t="s">
        <v>325</v>
      </c>
      <c r="I84" s="19" t="s">
        <v>326</v>
      </c>
      <c r="J84" s="19" t="s">
        <v>233</v>
      </c>
      <c r="K84" s="19" t="s">
        <v>29</v>
      </c>
      <c r="L84" s="19">
        <f t="shared" si="6"/>
        <v>400</v>
      </c>
      <c r="M84" s="19">
        <v>800</v>
      </c>
      <c r="N84" s="19">
        <f t="shared" si="7"/>
        <v>1200</v>
      </c>
    </row>
    <row r="85" ht="31.5" spans="1:14">
      <c r="A85" s="19" t="s">
        <v>327</v>
      </c>
      <c r="B85" s="19" t="s">
        <v>300</v>
      </c>
      <c r="C85" s="19" t="s">
        <v>328</v>
      </c>
      <c r="D85" s="19" t="s">
        <v>32</v>
      </c>
      <c r="E85" s="39" t="s">
        <v>313</v>
      </c>
      <c r="F85" s="57" t="s">
        <v>329</v>
      </c>
      <c r="G85" s="19" t="s">
        <v>26</v>
      </c>
      <c r="H85" s="19" t="s">
        <v>84</v>
      </c>
      <c r="I85" s="19" t="s">
        <v>330</v>
      </c>
      <c r="J85" s="33" t="s">
        <v>83</v>
      </c>
      <c r="K85" s="19" t="s">
        <v>29</v>
      </c>
      <c r="L85" s="19">
        <f t="shared" si="6"/>
        <v>67.5</v>
      </c>
      <c r="M85" s="19">
        <v>135</v>
      </c>
      <c r="N85" s="19">
        <f t="shared" si="7"/>
        <v>202.5</v>
      </c>
    </row>
    <row r="86" ht="31.5" spans="1:14">
      <c r="A86" s="19" t="s">
        <v>327</v>
      </c>
      <c r="B86" s="19" t="s">
        <v>300</v>
      </c>
      <c r="C86" s="19" t="s">
        <v>328</v>
      </c>
      <c r="D86" s="19" t="s">
        <v>32</v>
      </c>
      <c r="E86" s="39" t="s">
        <v>313</v>
      </c>
      <c r="F86" s="57" t="s">
        <v>329</v>
      </c>
      <c r="G86" s="19" t="s">
        <v>22</v>
      </c>
      <c r="H86" s="19" t="s">
        <v>23</v>
      </c>
      <c r="I86" s="19" t="s">
        <v>331</v>
      </c>
      <c r="J86" s="33" t="s">
        <v>83</v>
      </c>
      <c r="K86" s="19" t="s">
        <v>29</v>
      </c>
      <c r="L86" s="19">
        <f t="shared" si="6"/>
        <v>117</v>
      </c>
      <c r="M86" s="19">
        <v>234</v>
      </c>
      <c r="N86" s="19">
        <f t="shared" si="7"/>
        <v>351</v>
      </c>
    </row>
    <row r="87" ht="31.5" spans="1:14">
      <c r="A87" s="19" t="s">
        <v>332</v>
      </c>
      <c r="B87" s="19" t="s">
        <v>300</v>
      </c>
      <c r="C87" s="19" t="s">
        <v>333</v>
      </c>
      <c r="D87" s="19" t="s">
        <v>127</v>
      </c>
      <c r="E87" s="39" t="s">
        <v>20</v>
      </c>
      <c r="F87" s="57" t="s">
        <v>334</v>
      </c>
      <c r="G87" s="19" t="s">
        <v>22</v>
      </c>
      <c r="H87" s="19" t="s">
        <v>23</v>
      </c>
      <c r="I87" s="19" t="s">
        <v>335</v>
      </c>
      <c r="J87" s="33" t="s">
        <v>83</v>
      </c>
      <c r="K87" s="19" t="s">
        <v>29</v>
      </c>
      <c r="L87" s="19">
        <f t="shared" si="6"/>
        <v>117</v>
      </c>
      <c r="M87" s="19">
        <v>234</v>
      </c>
      <c r="N87" s="19">
        <f t="shared" si="7"/>
        <v>351</v>
      </c>
    </row>
    <row r="88" ht="31.5" spans="1:14">
      <c r="A88" s="19" t="s">
        <v>332</v>
      </c>
      <c r="B88" s="19" t="s">
        <v>300</v>
      </c>
      <c r="C88" s="19" t="s">
        <v>333</v>
      </c>
      <c r="D88" s="19" t="s">
        <v>127</v>
      </c>
      <c r="E88" s="39" t="s">
        <v>20</v>
      </c>
      <c r="F88" s="57" t="s">
        <v>334</v>
      </c>
      <c r="G88" s="19" t="s">
        <v>26</v>
      </c>
      <c r="H88" s="19" t="s">
        <v>84</v>
      </c>
      <c r="I88" s="19" t="s">
        <v>336</v>
      </c>
      <c r="J88" s="33" t="s">
        <v>83</v>
      </c>
      <c r="K88" s="19" t="s">
        <v>29</v>
      </c>
      <c r="L88" s="19">
        <f t="shared" si="6"/>
        <v>67.5</v>
      </c>
      <c r="M88" s="19">
        <v>135</v>
      </c>
      <c r="N88" s="19">
        <f t="shared" si="7"/>
        <v>202.5</v>
      </c>
    </row>
    <row r="89" ht="31.5" spans="1:14">
      <c r="A89" s="19" t="s">
        <v>337</v>
      </c>
      <c r="B89" s="19" t="s">
        <v>300</v>
      </c>
      <c r="C89" s="19" t="s">
        <v>338</v>
      </c>
      <c r="D89" s="19" t="s">
        <v>140</v>
      </c>
      <c r="E89" s="39" t="s">
        <v>313</v>
      </c>
      <c r="F89" s="57" t="s">
        <v>339</v>
      </c>
      <c r="G89" s="19" t="s">
        <v>22</v>
      </c>
      <c r="H89" s="19" t="s">
        <v>23</v>
      </c>
      <c r="I89" s="19" t="s">
        <v>340</v>
      </c>
      <c r="J89" s="33" t="s">
        <v>117</v>
      </c>
      <c r="K89" s="19" t="s">
        <v>29</v>
      </c>
      <c r="L89" s="19">
        <f t="shared" si="6"/>
        <v>117</v>
      </c>
      <c r="M89" s="19">
        <v>234</v>
      </c>
      <c r="N89" s="19">
        <f t="shared" si="7"/>
        <v>351</v>
      </c>
    </row>
    <row r="90" ht="31.5" spans="1:14">
      <c r="A90" s="19" t="s">
        <v>337</v>
      </c>
      <c r="B90" s="19" t="s">
        <v>300</v>
      </c>
      <c r="C90" s="19" t="s">
        <v>338</v>
      </c>
      <c r="D90" s="19" t="s">
        <v>140</v>
      </c>
      <c r="E90" s="39" t="s">
        <v>313</v>
      </c>
      <c r="F90" s="57" t="s">
        <v>339</v>
      </c>
      <c r="G90" s="19" t="s">
        <v>26</v>
      </c>
      <c r="H90" s="19" t="s">
        <v>84</v>
      </c>
      <c r="I90" s="19" t="s">
        <v>341</v>
      </c>
      <c r="J90" s="33" t="s">
        <v>117</v>
      </c>
      <c r="K90" s="19" t="s">
        <v>29</v>
      </c>
      <c r="L90" s="19">
        <f t="shared" si="6"/>
        <v>67.5</v>
      </c>
      <c r="M90" s="19">
        <v>135</v>
      </c>
      <c r="N90" s="19">
        <f t="shared" ref="N90:N111" si="8">L90+M90</f>
        <v>202.5</v>
      </c>
    </row>
    <row r="91" ht="31.5" spans="1:14">
      <c r="A91" s="19" t="s">
        <v>342</v>
      </c>
      <c r="B91" s="19" t="s">
        <v>300</v>
      </c>
      <c r="C91" s="19" t="s">
        <v>312</v>
      </c>
      <c r="D91" s="19" t="s">
        <v>80</v>
      </c>
      <c r="E91" s="39" t="s">
        <v>20</v>
      </c>
      <c r="F91" s="57" t="s">
        <v>343</v>
      </c>
      <c r="G91" s="19" t="s">
        <v>22</v>
      </c>
      <c r="H91" s="19" t="s">
        <v>23</v>
      </c>
      <c r="I91" s="19" t="s">
        <v>344</v>
      </c>
      <c r="J91" s="33" t="s">
        <v>83</v>
      </c>
      <c r="K91" s="19" t="s">
        <v>29</v>
      </c>
      <c r="L91" s="19">
        <f t="shared" si="6"/>
        <v>117</v>
      </c>
      <c r="M91" s="19">
        <v>234</v>
      </c>
      <c r="N91" s="19">
        <f t="shared" si="8"/>
        <v>351</v>
      </c>
    </row>
    <row r="92" ht="31.5" spans="1:14">
      <c r="A92" s="19" t="s">
        <v>342</v>
      </c>
      <c r="B92" s="19" t="s">
        <v>300</v>
      </c>
      <c r="C92" s="19" t="s">
        <v>312</v>
      </c>
      <c r="D92" s="19" t="s">
        <v>80</v>
      </c>
      <c r="E92" s="39" t="s">
        <v>20</v>
      </c>
      <c r="F92" s="57" t="s">
        <v>343</v>
      </c>
      <c r="G92" s="19" t="s">
        <v>26</v>
      </c>
      <c r="H92" s="19" t="s">
        <v>84</v>
      </c>
      <c r="I92" s="19" t="s">
        <v>345</v>
      </c>
      <c r="J92" s="33" t="s">
        <v>83</v>
      </c>
      <c r="K92" s="19" t="s">
        <v>29</v>
      </c>
      <c r="L92" s="19">
        <f t="shared" si="6"/>
        <v>67.5</v>
      </c>
      <c r="M92" s="19">
        <v>135</v>
      </c>
      <c r="N92" s="19">
        <f t="shared" si="8"/>
        <v>202.5</v>
      </c>
    </row>
    <row r="93" ht="22.5" spans="1:14">
      <c r="A93" s="19" t="s">
        <v>346</v>
      </c>
      <c r="B93" s="19" t="s">
        <v>300</v>
      </c>
      <c r="C93" s="19" t="s">
        <v>347</v>
      </c>
      <c r="D93" s="19" t="s">
        <v>29</v>
      </c>
      <c r="E93" s="39" t="s">
        <v>20</v>
      </c>
      <c r="F93" s="57" t="s">
        <v>348</v>
      </c>
      <c r="G93" s="19" t="s">
        <v>22</v>
      </c>
      <c r="H93" s="19" t="s">
        <v>23</v>
      </c>
      <c r="I93" s="19" t="s">
        <v>349</v>
      </c>
      <c r="J93" s="19" t="s">
        <v>147</v>
      </c>
      <c r="K93" s="19" t="s">
        <v>29</v>
      </c>
      <c r="L93" s="19">
        <f t="shared" si="6"/>
        <v>117</v>
      </c>
      <c r="M93" s="19">
        <v>234</v>
      </c>
      <c r="N93" s="19">
        <f t="shared" si="8"/>
        <v>351</v>
      </c>
    </row>
    <row r="94" ht="33.75" spans="1:14">
      <c r="A94" s="19" t="s">
        <v>350</v>
      </c>
      <c r="B94" s="19" t="s">
        <v>300</v>
      </c>
      <c r="C94" s="19" t="s">
        <v>351</v>
      </c>
      <c r="D94" s="19" t="s">
        <v>97</v>
      </c>
      <c r="E94" s="39" t="s">
        <v>313</v>
      </c>
      <c r="F94" s="57" t="s">
        <v>352</v>
      </c>
      <c r="G94" s="19" t="s">
        <v>35</v>
      </c>
      <c r="H94" s="19" t="s">
        <v>248</v>
      </c>
      <c r="I94" s="19" t="s">
        <v>353</v>
      </c>
      <c r="J94" s="33" t="s">
        <v>354</v>
      </c>
      <c r="K94" s="19" t="s">
        <v>29</v>
      </c>
      <c r="L94" s="19">
        <f t="shared" si="6"/>
        <v>336.5</v>
      </c>
      <c r="M94" s="19">
        <v>673</v>
      </c>
      <c r="N94" s="19">
        <f t="shared" si="8"/>
        <v>1009.5</v>
      </c>
    </row>
    <row r="95" ht="31.5" spans="1:14">
      <c r="A95" s="19" t="s">
        <v>355</v>
      </c>
      <c r="B95" s="19" t="s">
        <v>300</v>
      </c>
      <c r="C95" s="19" t="s">
        <v>320</v>
      </c>
      <c r="D95" s="19" t="s">
        <v>19</v>
      </c>
      <c r="E95" s="39" t="s">
        <v>20</v>
      </c>
      <c r="F95" s="57" t="s">
        <v>356</v>
      </c>
      <c r="G95" s="19" t="s">
        <v>22</v>
      </c>
      <c r="H95" s="19" t="s">
        <v>23</v>
      </c>
      <c r="I95" s="19" t="s">
        <v>357</v>
      </c>
      <c r="J95" s="33" t="s">
        <v>83</v>
      </c>
      <c r="K95" s="19" t="s">
        <v>29</v>
      </c>
      <c r="L95" s="19">
        <f t="shared" si="6"/>
        <v>117</v>
      </c>
      <c r="M95" s="19">
        <v>234</v>
      </c>
      <c r="N95" s="19">
        <f t="shared" si="8"/>
        <v>351</v>
      </c>
    </row>
    <row r="96" ht="31.5" spans="1:14">
      <c r="A96" s="19" t="s">
        <v>355</v>
      </c>
      <c r="B96" s="19" t="s">
        <v>300</v>
      </c>
      <c r="C96" s="19" t="s">
        <v>320</v>
      </c>
      <c r="D96" s="19" t="s">
        <v>19</v>
      </c>
      <c r="E96" s="39" t="s">
        <v>20</v>
      </c>
      <c r="F96" s="57" t="s">
        <v>356</v>
      </c>
      <c r="G96" s="19" t="s">
        <v>26</v>
      </c>
      <c r="H96" s="19" t="s">
        <v>84</v>
      </c>
      <c r="I96" s="19" t="s">
        <v>358</v>
      </c>
      <c r="J96" s="33" t="s">
        <v>83</v>
      </c>
      <c r="K96" s="19" t="s">
        <v>29</v>
      </c>
      <c r="L96" s="19">
        <f t="shared" si="6"/>
        <v>67.5</v>
      </c>
      <c r="M96" s="19">
        <v>135</v>
      </c>
      <c r="N96" s="19">
        <f t="shared" si="8"/>
        <v>202.5</v>
      </c>
    </row>
    <row r="97" ht="31.5" spans="1:14">
      <c r="A97" s="19" t="s">
        <v>359</v>
      </c>
      <c r="B97" s="19" t="s">
        <v>300</v>
      </c>
      <c r="C97" s="19" t="s">
        <v>312</v>
      </c>
      <c r="D97" s="19" t="s">
        <v>80</v>
      </c>
      <c r="E97" s="39" t="s">
        <v>313</v>
      </c>
      <c r="F97" s="57" t="s">
        <v>360</v>
      </c>
      <c r="G97" s="19" t="s">
        <v>22</v>
      </c>
      <c r="H97" s="19" t="s">
        <v>23</v>
      </c>
      <c r="I97" s="19" t="s">
        <v>361</v>
      </c>
      <c r="J97" s="33" t="s">
        <v>83</v>
      </c>
      <c r="K97" s="19" t="s">
        <v>29</v>
      </c>
      <c r="L97" s="19">
        <f t="shared" si="6"/>
        <v>117</v>
      </c>
      <c r="M97" s="19">
        <v>234</v>
      </c>
      <c r="N97" s="19">
        <f t="shared" si="8"/>
        <v>351</v>
      </c>
    </row>
    <row r="98" ht="31.5" spans="1:14">
      <c r="A98" s="19" t="s">
        <v>359</v>
      </c>
      <c r="B98" s="19" t="s">
        <v>300</v>
      </c>
      <c r="C98" s="19" t="s">
        <v>312</v>
      </c>
      <c r="D98" s="19" t="s">
        <v>80</v>
      </c>
      <c r="E98" s="39" t="s">
        <v>313</v>
      </c>
      <c r="F98" s="57" t="s">
        <v>360</v>
      </c>
      <c r="G98" s="19" t="s">
        <v>26</v>
      </c>
      <c r="H98" s="19" t="s">
        <v>84</v>
      </c>
      <c r="I98" s="19" t="s">
        <v>362</v>
      </c>
      <c r="J98" s="33" t="s">
        <v>83</v>
      </c>
      <c r="K98" s="19" t="s">
        <v>29</v>
      </c>
      <c r="L98" s="19">
        <f t="shared" si="6"/>
        <v>67.5</v>
      </c>
      <c r="M98" s="19">
        <v>135</v>
      </c>
      <c r="N98" s="19">
        <f t="shared" si="8"/>
        <v>202.5</v>
      </c>
    </row>
    <row r="99" ht="22.5" spans="1:14">
      <c r="A99" s="19" t="s">
        <v>363</v>
      </c>
      <c r="B99" s="19" t="s">
        <v>300</v>
      </c>
      <c r="C99" s="19" t="s">
        <v>364</v>
      </c>
      <c r="D99" s="19" t="s">
        <v>29</v>
      </c>
      <c r="E99" s="39" t="s">
        <v>313</v>
      </c>
      <c r="F99" s="57" t="s">
        <v>365</v>
      </c>
      <c r="G99" s="19" t="s">
        <v>366</v>
      </c>
      <c r="H99" s="19" t="s">
        <v>367</v>
      </c>
      <c r="I99" s="19" t="s">
        <v>368</v>
      </c>
      <c r="J99" s="19" t="s">
        <v>369</v>
      </c>
      <c r="K99" s="19" t="s">
        <v>29</v>
      </c>
      <c r="L99" s="19">
        <f t="shared" si="6"/>
        <v>400</v>
      </c>
      <c r="M99" s="19">
        <v>800</v>
      </c>
      <c r="N99" s="19">
        <f t="shared" si="8"/>
        <v>1200</v>
      </c>
    </row>
    <row r="100" ht="22.5" spans="1:14">
      <c r="A100" s="19" t="s">
        <v>370</v>
      </c>
      <c r="B100" s="19" t="s">
        <v>300</v>
      </c>
      <c r="C100" s="19" t="s">
        <v>320</v>
      </c>
      <c r="D100" s="19" t="s">
        <v>32</v>
      </c>
      <c r="E100" s="39" t="s">
        <v>20</v>
      </c>
      <c r="F100" s="57" t="s">
        <v>371</v>
      </c>
      <c r="G100" s="19" t="s">
        <v>366</v>
      </c>
      <c r="H100" s="19" t="s">
        <v>367</v>
      </c>
      <c r="I100" s="19" t="s">
        <v>372</v>
      </c>
      <c r="J100" s="19" t="s">
        <v>369</v>
      </c>
      <c r="K100" s="19" t="s">
        <v>29</v>
      </c>
      <c r="L100" s="19">
        <f t="shared" si="6"/>
        <v>400</v>
      </c>
      <c r="M100" s="19">
        <v>800</v>
      </c>
      <c r="N100" s="19">
        <f t="shared" si="8"/>
        <v>1200</v>
      </c>
    </row>
    <row r="101" ht="33.75" spans="1:14">
      <c r="A101" s="19" t="s">
        <v>373</v>
      </c>
      <c r="B101" s="19" t="s">
        <v>300</v>
      </c>
      <c r="C101" s="19" t="s">
        <v>351</v>
      </c>
      <c r="D101" s="19" t="s">
        <v>97</v>
      </c>
      <c r="E101" s="39" t="s">
        <v>313</v>
      </c>
      <c r="F101" s="57" t="s">
        <v>374</v>
      </c>
      <c r="G101" s="19" t="s">
        <v>35</v>
      </c>
      <c r="H101" s="19" t="s">
        <v>248</v>
      </c>
      <c r="I101" s="19" t="s">
        <v>375</v>
      </c>
      <c r="J101" s="33" t="s">
        <v>354</v>
      </c>
      <c r="K101" s="19" t="s">
        <v>29</v>
      </c>
      <c r="L101" s="19">
        <f t="shared" ref="L101:L132" si="9">M101/2</f>
        <v>336.5</v>
      </c>
      <c r="M101" s="19">
        <v>673</v>
      </c>
      <c r="N101" s="19">
        <f t="shared" si="8"/>
        <v>1009.5</v>
      </c>
    </row>
    <row r="102" ht="31.5" spans="1:14">
      <c r="A102" s="19" t="s">
        <v>376</v>
      </c>
      <c r="B102" s="19" t="s">
        <v>300</v>
      </c>
      <c r="C102" s="19" t="s">
        <v>377</v>
      </c>
      <c r="D102" s="19" t="s">
        <v>97</v>
      </c>
      <c r="E102" s="39" t="s">
        <v>313</v>
      </c>
      <c r="F102" s="57" t="s">
        <v>378</v>
      </c>
      <c r="G102" s="19" t="s">
        <v>22</v>
      </c>
      <c r="H102" s="19" t="s">
        <v>23</v>
      </c>
      <c r="I102" s="19" t="s">
        <v>379</v>
      </c>
      <c r="J102" s="33" t="s">
        <v>380</v>
      </c>
      <c r="K102" s="19" t="s">
        <v>29</v>
      </c>
      <c r="L102" s="19">
        <f t="shared" si="9"/>
        <v>117</v>
      </c>
      <c r="M102" s="19">
        <v>234</v>
      </c>
      <c r="N102" s="19">
        <f t="shared" si="8"/>
        <v>351</v>
      </c>
    </row>
    <row r="103" ht="31.5" spans="1:14">
      <c r="A103" s="19" t="s">
        <v>376</v>
      </c>
      <c r="B103" s="19" t="s">
        <v>300</v>
      </c>
      <c r="C103" s="19" t="s">
        <v>377</v>
      </c>
      <c r="D103" s="19" t="s">
        <v>97</v>
      </c>
      <c r="E103" s="39" t="s">
        <v>313</v>
      </c>
      <c r="F103" s="57" t="s">
        <v>378</v>
      </c>
      <c r="G103" s="19" t="s">
        <v>26</v>
      </c>
      <c r="H103" s="19" t="s">
        <v>76</v>
      </c>
      <c r="I103" s="19" t="s">
        <v>381</v>
      </c>
      <c r="J103" s="33" t="s">
        <v>380</v>
      </c>
      <c r="K103" s="19" t="s">
        <v>29</v>
      </c>
      <c r="L103" s="19">
        <f t="shared" si="9"/>
        <v>67.5</v>
      </c>
      <c r="M103" s="19">
        <v>135</v>
      </c>
      <c r="N103" s="19">
        <f t="shared" si="8"/>
        <v>202.5</v>
      </c>
    </row>
    <row r="104" ht="31.5" spans="1:14">
      <c r="A104" s="19" t="s">
        <v>382</v>
      </c>
      <c r="B104" s="19" t="s">
        <v>300</v>
      </c>
      <c r="C104" s="19" t="s">
        <v>383</v>
      </c>
      <c r="D104" s="19" t="s">
        <v>32</v>
      </c>
      <c r="E104" s="39" t="s">
        <v>313</v>
      </c>
      <c r="F104" s="57" t="s">
        <v>384</v>
      </c>
      <c r="G104" s="19" t="s">
        <v>26</v>
      </c>
      <c r="H104" s="19" t="s">
        <v>84</v>
      </c>
      <c r="I104" s="19" t="s">
        <v>385</v>
      </c>
      <c r="J104" s="33" t="s">
        <v>83</v>
      </c>
      <c r="K104" s="19" t="s">
        <v>29</v>
      </c>
      <c r="L104" s="19">
        <f t="shared" si="9"/>
        <v>67.5</v>
      </c>
      <c r="M104" s="19">
        <v>135</v>
      </c>
      <c r="N104" s="19">
        <f t="shared" si="8"/>
        <v>202.5</v>
      </c>
    </row>
    <row r="105" ht="31.5" spans="1:14">
      <c r="A105" s="19" t="s">
        <v>382</v>
      </c>
      <c r="B105" s="19" t="s">
        <v>300</v>
      </c>
      <c r="C105" s="19" t="s">
        <v>383</v>
      </c>
      <c r="D105" s="19" t="s">
        <v>32</v>
      </c>
      <c r="E105" s="39" t="s">
        <v>313</v>
      </c>
      <c r="F105" s="57" t="s">
        <v>384</v>
      </c>
      <c r="G105" s="19" t="s">
        <v>22</v>
      </c>
      <c r="H105" s="19" t="s">
        <v>23</v>
      </c>
      <c r="I105" s="19" t="s">
        <v>386</v>
      </c>
      <c r="J105" s="33" t="s">
        <v>83</v>
      </c>
      <c r="K105" s="19" t="s">
        <v>29</v>
      </c>
      <c r="L105" s="19">
        <f t="shared" si="9"/>
        <v>117</v>
      </c>
      <c r="M105" s="19">
        <v>234</v>
      </c>
      <c r="N105" s="19">
        <f t="shared" si="8"/>
        <v>351</v>
      </c>
    </row>
    <row r="106" ht="22.5" spans="1:14">
      <c r="A106" s="19" t="s">
        <v>387</v>
      </c>
      <c r="B106" s="19" t="s">
        <v>300</v>
      </c>
      <c r="C106" s="19" t="s">
        <v>388</v>
      </c>
      <c r="D106" s="19" t="s">
        <v>97</v>
      </c>
      <c r="E106" s="39" t="s">
        <v>313</v>
      </c>
      <c r="F106" s="57" t="s">
        <v>389</v>
      </c>
      <c r="G106" s="19" t="s">
        <v>22</v>
      </c>
      <c r="H106" s="19" t="s">
        <v>390</v>
      </c>
      <c r="I106" s="19" t="s">
        <v>391</v>
      </c>
      <c r="J106" s="19" t="s">
        <v>392</v>
      </c>
      <c r="K106" s="19" t="s">
        <v>29</v>
      </c>
      <c r="L106" s="19">
        <f t="shared" si="9"/>
        <v>117</v>
      </c>
      <c r="M106" s="19">
        <v>234</v>
      </c>
      <c r="N106" s="19">
        <f t="shared" si="8"/>
        <v>351</v>
      </c>
    </row>
    <row r="107" ht="21" spans="1:14">
      <c r="A107" s="19" t="s">
        <v>387</v>
      </c>
      <c r="B107" s="19" t="s">
        <v>300</v>
      </c>
      <c r="C107" s="19" t="s">
        <v>388</v>
      </c>
      <c r="D107" s="19" t="s">
        <v>97</v>
      </c>
      <c r="E107" s="39" t="s">
        <v>313</v>
      </c>
      <c r="F107" s="57" t="s">
        <v>389</v>
      </c>
      <c r="G107" s="19" t="s">
        <v>26</v>
      </c>
      <c r="H107" s="19" t="s">
        <v>76</v>
      </c>
      <c r="I107" s="19" t="s">
        <v>393</v>
      </c>
      <c r="J107" s="19" t="s">
        <v>392</v>
      </c>
      <c r="K107" s="19" t="s">
        <v>29</v>
      </c>
      <c r="L107" s="19">
        <f t="shared" si="9"/>
        <v>67.5</v>
      </c>
      <c r="M107" s="19">
        <v>135</v>
      </c>
      <c r="N107" s="19">
        <f t="shared" si="8"/>
        <v>202.5</v>
      </c>
    </row>
    <row r="108" ht="31.5" spans="1:14">
      <c r="A108" s="19" t="s">
        <v>394</v>
      </c>
      <c r="B108" s="19" t="s">
        <v>300</v>
      </c>
      <c r="C108" s="19" t="s">
        <v>395</v>
      </c>
      <c r="D108" s="19" t="s">
        <v>29</v>
      </c>
      <c r="E108" s="39" t="s">
        <v>313</v>
      </c>
      <c r="F108" s="57" t="s">
        <v>396</v>
      </c>
      <c r="G108" s="19" t="s">
        <v>22</v>
      </c>
      <c r="H108" s="19" t="s">
        <v>23</v>
      </c>
      <c r="I108" s="19" t="s">
        <v>397</v>
      </c>
      <c r="J108" s="33" t="s">
        <v>83</v>
      </c>
      <c r="K108" s="19" t="s">
        <v>29</v>
      </c>
      <c r="L108" s="19">
        <f t="shared" si="9"/>
        <v>117</v>
      </c>
      <c r="M108" s="19">
        <v>234</v>
      </c>
      <c r="N108" s="19">
        <f t="shared" si="8"/>
        <v>351</v>
      </c>
    </row>
    <row r="109" ht="31.5" spans="1:14">
      <c r="A109" s="19" t="s">
        <v>398</v>
      </c>
      <c r="B109" s="19" t="s">
        <v>300</v>
      </c>
      <c r="C109" s="19" t="s">
        <v>399</v>
      </c>
      <c r="D109" s="19" t="s">
        <v>97</v>
      </c>
      <c r="E109" s="39" t="s">
        <v>313</v>
      </c>
      <c r="F109" s="57" t="s">
        <v>400</v>
      </c>
      <c r="G109" s="19" t="s">
        <v>22</v>
      </c>
      <c r="H109" s="19" t="s">
        <v>23</v>
      </c>
      <c r="I109" s="19" t="s">
        <v>401</v>
      </c>
      <c r="J109" s="33" t="s">
        <v>83</v>
      </c>
      <c r="K109" s="19" t="s">
        <v>29</v>
      </c>
      <c r="L109" s="19">
        <f t="shared" si="9"/>
        <v>117</v>
      </c>
      <c r="M109" s="19">
        <v>234</v>
      </c>
      <c r="N109" s="19">
        <f t="shared" si="8"/>
        <v>351</v>
      </c>
    </row>
    <row r="110" ht="31.5" spans="1:14">
      <c r="A110" s="19" t="s">
        <v>398</v>
      </c>
      <c r="B110" s="19" t="s">
        <v>300</v>
      </c>
      <c r="C110" s="19" t="s">
        <v>399</v>
      </c>
      <c r="D110" s="19" t="s">
        <v>97</v>
      </c>
      <c r="E110" s="39" t="s">
        <v>313</v>
      </c>
      <c r="F110" s="57" t="s">
        <v>396</v>
      </c>
      <c r="G110" s="19" t="s">
        <v>26</v>
      </c>
      <c r="H110" s="19" t="s">
        <v>84</v>
      </c>
      <c r="I110" s="19" t="s">
        <v>402</v>
      </c>
      <c r="J110" s="33" t="s">
        <v>83</v>
      </c>
      <c r="K110" s="19" t="s">
        <v>29</v>
      </c>
      <c r="L110" s="19">
        <f t="shared" si="9"/>
        <v>67.5</v>
      </c>
      <c r="M110" s="19">
        <v>135</v>
      </c>
      <c r="N110" s="19">
        <f t="shared" si="8"/>
        <v>202.5</v>
      </c>
    </row>
    <row r="111" ht="22.5" spans="1:14">
      <c r="A111" s="19" t="s">
        <v>403</v>
      </c>
      <c r="B111" s="19" t="s">
        <v>300</v>
      </c>
      <c r="C111" s="19" t="s">
        <v>312</v>
      </c>
      <c r="D111" s="19" t="s">
        <v>140</v>
      </c>
      <c r="E111" s="39" t="s">
        <v>313</v>
      </c>
      <c r="F111" s="57" t="s">
        <v>404</v>
      </c>
      <c r="G111" s="19" t="s">
        <v>35</v>
      </c>
      <c r="H111" s="19" t="s">
        <v>231</v>
      </c>
      <c r="I111" s="19" t="s">
        <v>405</v>
      </c>
      <c r="J111" s="19" t="s">
        <v>233</v>
      </c>
      <c r="K111" s="19" t="s">
        <v>29</v>
      </c>
      <c r="L111" s="19">
        <f t="shared" si="9"/>
        <v>336.5</v>
      </c>
      <c r="M111" s="19">
        <v>673</v>
      </c>
      <c r="N111" s="19">
        <f t="shared" si="8"/>
        <v>1009.5</v>
      </c>
    </row>
    <row r="112" s="12" customFormat="1" spans="1:14">
      <c r="A112" s="25" t="s">
        <v>406</v>
      </c>
      <c r="B112" s="22"/>
      <c r="C112" s="22"/>
      <c r="D112" s="22"/>
      <c r="E112" s="23"/>
      <c r="F112" s="23"/>
      <c r="G112" s="22"/>
      <c r="H112" s="22"/>
      <c r="I112" s="22"/>
      <c r="J112" s="22"/>
      <c r="K112" s="22">
        <v>33</v>
      </c>
      <c r="L112" s="22">
        <f>SUM(L79:L111)</f>
        <v>5482.5</v>
      </c>
      <c r="M112" s="22">
        <f>SUM(M79:M111)</f>
        <v>10965</v>
      </c>
      <c r="N112" s="22">
        <f>SUM(N79:N111)</f>
        <v>16447.5</v>
      </c>
    </row>
    <row r="113" ht="33.75" spans="1:14">
      <c r="A113" s="19" t="s">
        <v>407</v>
      </c>
      <c r="B113" s="19" t="s">
        <v>408</v>
      </c>
      <c r="C113" s="19" t="s">
        <v>409</v>
      </c>
      <c r="D113" s="19" t="s">
        <v>127</v>
      </c>
      <c r="E113" s="38" t="s">
        <v>20</v>
      </c>
      <c r="F113" s="56" t="s">
        <v>410</v>
      </c>
      <c r="G113" s="19" t="s">
        <v>35</v>
      </c>
      <c r="H113" s="19" t="s">
        <v>248</v>
      </c>
      <c r="I113" s="19" t="s">
        <v>411</v>
      </c>
      <c r="J113" s="19" t="s">
        <v>412</v>
      </c>
      <c r="K113" s="19" t="s">
        <v>29</v>
      </c>
      <c r="L113" s="19">
        <f t="shared" si="9"/>
        <v>336.5</v>
      </c>
      <c r="M113" s="19">
        <v>673</v>
      </c>
      <c r="N113" s="19">
        <v>1009.5</v>
      </c>
    </row>
    <row r="114" ht="33.75" spans="1:14">
      <c r="A114" s="19" t="s">
        <v>413</v>
      </c>
      <c r="B114" s="19" t="s">
        <v>408</v>
      </c>
      <c r="C114" s="19" t="s">
        <v>414</v>
      </c>
      <c r="D114" s="19" t="s">
        <v>41</v>
      </c>
      <c r="E114" s="38" t="s">
        <v>20</v>
      </c>
      <c r="F114" s="56" t="s">
        <v>415</v>
      </c>
      <c r="G114" s="19" t="s">
        <v>35</v>
      </c>
      <c r="H114" s="19" t="s">
        <v>248</v>
      </c>
      <c r="I114" s="19" t="s">
        <v>416</v>
      </c>
      <c r="J114" s="19" t="s">
        <v>412</v>
      </c>
      <c r="K114" s="19" t="s">
        <v>29</v>
      </c>
      <c r="L114" s="19">
        <f t="shared" si="9"/>
        <v>336.5</v>
      </c>
      <c r="M114" s="19">
        <v>673</v>
      </c>
      <c r="N114" s="19">
        <v>1009.5</v>
      </c>
    </row>
    <row r="115" ht="42" spans="1:14">
      <c r="A115" s="19" t="s">
        <v>417</v>
      </c>
      <c r="B115" s="19" t="s">
        <v>408</v>
      </c>
      <c r="C115" s="19" t="s">
        <v>418</v>
      </c>
      <c r="D115" s="19" t="s">
        <v>140</v>
      </c>
      <c r="E115" s="38" t="s">
        <v>20</v>
      </c>
      <c r="F115" s="56" t="s">
        <v>419</v>
      </c>
      <c r="G115" s="19" t="s">
        <v>35</v>
      </c>
      <c r="H115" s="19" t="s">
        <v>51</v>
      </c>
      <c r="I115" s="33" t="s">
        <v>420</v>
      </c>
      <c r="J115" s="19" t="s">
        <v>137</v>
      </c>
      <c r="K115" s="19" t="s">
        <v>29</v>
      </c>
      <c r="L115" s="19">
        <f t="shared" si="9"/>
        <v>336.5</v>
      </c>
      <c r="M115" s="19">
        <v>673</v>
      </c>
      <c r="N115" s="19">
        <v>1009.5</v>
      </c>
    </row>
    <row r="116" ht="33.75" spans="1:14">
      <c r="A116" s="19" t="s">
        <v>421</v>
      </c>
      <c r="B116" s="19" t="s">
        <v>408</v>
      </c>
      <c r="C116" s="19" t="s">
        <v>422</v>
      </c>
      <c r="D116" s="19" t="s">
        <v>97</v>
      </c>
      <c r="E116" s="38" t="s">
        <v>20</v>
      </c>
      <c r="F116" s="56" t="s">
        <v>423</v>
      </c>
      <c r="G116" s="19" t="s">
        <v>35</v>
      </c>
      <c r="H116" s="19" t="s">
        <v>248</v>
      </c>
      <c r="I116" s="19" t="s">
        <v>424</v>
      </c>
      <c r="J116" s="33" t="s">
        <v>354</v>
      </c>
      <c r="K116" s="19" t="s">
        <v>29</v>
      </c>
      <c r="L116" s="19">
        <f t="shared" si="9"/>
        <v>336.5</v>
      </c>
      <c r="M116" s="19">
        <v>673</v>
      </c>
      <c r="N116" s="19">
        <v>1009.5</v>
      </c>
    </row>
    <row r="117" s="12" customFormat="1" spans="1:14">
      <c r="A117" s="25" t="s">
        <v>425</v>
      </c>
      <c r="B117" s="22"/>
      <c r="C117" s="22"/>
      <c r="D117" s="22"/>
      <c r="E117" s="23"/>
      <c r="F117" s="23"/>
      <c r="G117" s="22"/>
      <c r="H117" s="22"/>
      <c r="I117" s="22"/>
      <c r="J117" s="34"/>
      <c r="K117" s="22">
        <v>4</v>
      </c>
      <c r="L117" s="22">
        <f>SUM(L113:L116)</f>
        <v>1346</v>
      </c>
      <c r="M117" s="22">
        <f>SUM(M113:M116)</f>
        <v>2692</v>
      </c>
      <c r="N117" s="22">
        <f>SUM(N113:N116)</f>
        <v>4038</v>
      </c>
    </row>
    <row r="118" ht="22.5" spans="1:14">
      <c r="A118" s="19" t="s">
        <v>426</v>
      </c>
      <c r="B118" s="19" t="s">
        <v>427</v>
      </c>
      <c r="C118" s="19" t="s">
        <v>428</v>
      </c>
      <c r="D118" s="19" t="s">
        <v>429</v>
      </c>
      <c r="E118" s="20" t="s">
        <v>430</v>
      </c>
      <c r="F118" s="54" t="s">
        <v>431</v>
      </c>
      <c r="G118" s="19" t="s">
        <v>26</v>
      </c>
      <c r="H118" s="19" t="s">
        <v>76</v>
      </c>
      <c r="I118" s="19" t="s">
        <v>432</v>
      </c>
      <c r="J118" s="19" t="s">
        <v>93</v>
      </c>
      <c r="K118" s="19" t="s">
        <v>29</v>
      </c>
      <c r="L118" s="19">
        <f t="shared" si="9"/>
        <v>67.5</v>
      </c>
      <c r="M118" s="19">
        <v>135</v>
      </c>
      <c r="N118" s="19">
        <v>202.5</v>
      </c>
    </row>
    <row r="119" ht="33.75" spans="1:14">
      <c r="A119" s="19" t="s">
        <v>426</v>
      </c>
      <c r="B119" s="19" t="s">
        <v>427</v>
      </c>
      <c r="C119" s="19" t="s">
        <v>428</v>
      </c>
      <c r="D119" s="19" t="s">
        <v>429</v>
      </c>
      <c r="E119" s="20" t="s">
        <v>430</v>
      </c>
      <c r="F119" s="54" t="s">
        <v>431</v>
      </c>
      <c r="G119" s="19" t="s">
        <v>22</v>
      </c>
      <c r="H119" s="19" t="s">
        <v>23</v>
      </c>
      <c r="I119" s="19" t="s">
        <v>433</v>
      </c>
      <c r="J119" s="19" t="s">
        <v>93</v>
      </c>
      <c r="K119" s="19" t="s">
        <v>29</v>
      </c>
      <c r="L119" s="19">
        <f t="shared" si="9"/>
        <v>117</v>
      </c>
      <c r="M119" s="19">
        <v>234</v>
      </c>
      <c r="N119" s="19">
        <v>351</v>
      </c>
    </row>
    <row r="120" ht="31.5" spans="1:14">
      <c r="A120" s="19" t="s">
        <v>434</v>
      </c>
      <c r="B120" s="19" t="s">
        <v>427</v>
      </c>
      <c r="C120" s="19" t="s">
        <v>435</v>
      </c>
      <c r="D120" s="19" t="s">
        <v>436</v>
      </c>
      <c r="E120" s="20" t="s">
        <v>430</v>
      </c>
      <c r="F120" s="54" t="s">
        <v>437</v>
      </c>
      <c r="G120" s="19" t="s">
        <v>22</v>
      </c>
      <c r="H120" s="19" t="s">
        <v>23</v>
      </c>
      <c r="I120" s="19" t="s">
        <v>438</v>
      </c>
      <c r="J120" s="33" t="s">
        <v>75</v>
      </c>
      <c r="K120" s="19" t="s">
        <v>29</v>
      </c>
      <c r="L120" s="19">
        <f t="shared" si="9"/>
        <v>117</v>
      </c>
      <c r="M120" s="19">
        <v>234</v>
      </c>
      <c r="N120" s="19">
        <v>351</v>
      </c>
    </row>
    <row r="121" ht="31.5" spans="1:14">
      <c r="A121" s="19" t="s">
        <v>434</v>
      </c>
      <c r="B121" s="19" t="s">
        <v>427</v>
      </c>
      <c r="C121" s="19" t="s">
        <v>435</v>
      </c>
      <c r="D121" s="19" t="s">
        <v>436</v>
      </c>
      <c r="E121" s="20" t="s">
        <v>430</v>
      </c>
      <c r="F121" s="54" t="s">
        <v>437</v>
      </c>
      <c r="G121" s="19" t="s">
        <v>26</v>
      </c>
      <c r="H121" s="19" t="s">
        <v>76</v>
      </c>
      <c r="I121" s="19" t="s">
        <v>439</v>
      </c>
      <c r="J121" s="33" t="s">
        <v>75</v>
      </c>
      <c r="K121" s="19" t="s">
        <v>29</v>
      </c>
      <c r="L121" s="19">
        <f t="shared" si="9"/>
        <v>67.5</v>
      </c>
      <c r="M121" s="19">
        <v>135</v>
      </c>
      <c r="N121" s="19">
        <v>202.5</v>
      </c>
    </row>
    <row r="122" ht="31.5" spans="1:14">
      <c r="A122" s="19" t="s">
        <v>440</v>
      </c>
      <c r="B122" s="19" t="s">
        <v>427</v>
      </c>
      <c r="C122" s="19" t="s">
        <v>435</v>
      </c>
      <c r="D122" s="19" t="s">
        <v>441</v>
      </c>
      <c r="E122" s="20" t="s">
        <v>430</v>
      </c>
      <c r="F122" s="54" t="s">
        <v>442</v>
      </c>
      <c r="G122" s="19" t="s">
        <v>26</v>
      </c>
      <c r="H122" s="19" t="s">
        <v>84</v>
      </c>
      <c r="I122" s="19" t="s">
        <v>443</v>
      </c>
      <c r="J122" s="33" t="s">
        <v>83</v>
      </c>
      <c r="K122" s="19" t="s">
        <v>29</v>
      </c>
      <c r="L122" s="19">
        <f t="shared" si="9"/>
        <v>67.5</v>
      </c>
      <c r="M122" s="19">
        <v>135</v>
      </c>
      <c r="N122" s="19">
        <v>202.5</v>
      </c>
    </row>
    <row r="123" ht="31.5" spans="1:14">
      <c r="A123" s="19" t="s">
        <v>440</v>
      </c>
      <c r="B123" s="19" t="s">
        <v>427</v>
      </c>
      <c r="C123" s="19" t="s">
        <v>435</v>
      </c>
      <c r="D123" s="19" t="s">
        <v>441</v>
      </c>
      <c r="E123" s="20" t="s">
        <v>430</v>
      </c>
      <c r="F123" s="54" t="s">
        <v>442</v>
      </c>
      <c r="G123" s="19" t="s">
        <v>22</v>
      </c>
      <c r="H123" s="19" t="s">
        <v>23</v>
      </c>
      <c r="I123" s="19" t="s">
        <v>444</v>
      </c>
      <c r="J123" s="33" t="s">
        <v>83</v>
      </c>
      <c r="K123" s="19" t="s">
        <v>29</v>
      </c>
      <c r="L123" s="19">
        <f t="shared" si="9"/>
        <v>117</v>
      </c>
      <c r="M123" s="19">
        <v>234</v>
      </c>
      <c r="N123" s="19">
        <v>351</v>
      </c>
    </row>
    <row r="124" ht="31.5" spans="1:14">
      <c r="A124" s="19" t="s">
        <v>445</v>
      </c>
      <c r="B124" s="19" t="s">
        <v>427</v>
      </c>
      <c r="C124" s="19" t="s">
        <v>435</v>
      </c>
      <c r="D124" s="19" t="s">
        <v>446</v>
      </c>
      <c r="E124" s="20" t="s">
        <v>430</v>
      </c>
      <c r="F124" s="54" t="s">
        <v>447</v>
      </c>
      <c r="G124" s="19" t="s">
        <v>22</v>
      </c>
      <c r="H124" s="19" t="s">
        <v>23</v>
      </c>
      <c r="I124" s="19" t="s">
        <v>448</v>
      </c>
      <c r="J124" s="33" t="s">
        <v>75</v>
      </c>
      <c r="K124" s="19" t="s">
        <v>29</v>
      </c>
      <c r="L124" s="19">
        <f t="shared" si="9"/>
        <v>117</v>
      </c>
      <c r="M124" s="19">
        <v>234</v>
      </c>
      <c r="N124" s="19">
        <v>351</v>
      </c>
    </row>
    <row r="125" ht="31.5" spans="1:14">
      <c r="A125" s="19" t="s">
        <v>445</v>
      </c>
      <c r="B125" s="19" t="s">
        <v>427</v>
      </c>
      <c r="C125" s="19" t="s">
        <v>435</v>
      </c>
      <c r="D125" s="19" t="s">
        <v>446</v>
      </c>
      <c r="E125" s="20" t="s">
        <v>430</v>
      </c>
      <c r="F125" s="54" t="s">
        <v>447</v>
      </c>
      <c r="G125" s="19" t="s">
        <v>26</v>
      </c>
      <c r="H125" s="19" t="s">
        <v>76</v>
      </c>
      <c r="I125" s="19" t="s">
        <v>449</v>
      </c>
      <c r="J125" s="33" t="s">
        <v>75</v>
      </c>
      <c r="K125" s="19" t="s">
        <v>29</v>
      </c>
      <c r="L125" s="19">
        <f t="shared" si="9"/>
        <v>67.5</v>
      </c>
      <c r="M125" s="19">
        <v>135</v>
      </c>
      <c r="N125" s="19">
        <v>202.5</v>
      </c>
    </row>
    <row r="126" ht="31.5" spans="1:14">
      <c r="A126" s="19" t="s">
        <v>450</v>
      </c>
      <c r="B126" s="19" t="s">
        <v>427</v>
      </c>
      <c r="C126" s="19" t="s">
        <v>435</v>
      </c>
      <c r="D126" s="19" t="s">
        <v>451</v>
      </c>
      <c r="E126" s="20" t="s">
        <v>430</v>
      </c>
      <c r="F126" s="54" t="s">
        <v>452</v>
      </c>
      <c r="G126" s="19" t="s">
        <v>22</v>
      </c>
      <c r="H126" s="19" t="s">
        <v>23</v>
      </c>
      <c r="I126" s="19" t="s">
        <v>453</v>
      </c>
      <c r="J126" s="33" t="s">
        <v>75</v>
      </c>
      <c r="K126" s="19" t="s">
        <v>29</v>
      </c>
      <c r="L126" s="19">
        <f t="shared" si="9"/>
        <v>117</v>
      </c>
      <c r="M126" s="19">
        <v>234</v>
      </c>
      <c r="N126" s="19">
        <v>351</v>
      </c>
    </row>
    <row r="127" ht="31.5" spans="1:14">
      <c r="A127" s="19" t="s">
        <v>450</v>
      </c>
      <c r="B127" s="19" t="s">
        <v>427</v>
      </c>
      <c r="C127" s="19" t="s">
        <v>435</v>
      </c>
      <c r="D127" s="19" t="s">
        <v>451</v>
      </c>
      <c r="E127" s="20" t="s">
        <v>430</v>
      </c>
      <c r="F127" s="54" t="s">
        <v>452</v>
      </c>
      <c r="G127" s="19" t="s">
        <v>26</v>
      </c>
      <c r="H127" s="19" t="s">
        <v>76</v>
      </c>
      <c r="I127" s="19" t="s">
        <v>454</v>
      </c>
      <c r="J127" s="33" t="s">
        <v>75</v>
      </c>
      <c r="K127" s="19" t="s">
        <v>29</v>
      </c>
      <c r="L127" s="19">
        <f t="shared" si="9"/>
        <v>67.5</v>
      </c>
      <c r="M127" s="19">
        <v>135</v>
      </c>
      <c r="N127" s="19">
        <v>202.5</v>
      </c>
    </row>
    <row r="128" ht="22.5" spans="1:14">
      <c r="A128" s="19" t="s">
        <v>455</v>
      </c>
      <c r="B128" s="19" t="s">
        <v>427</v>
      </c>
      <c r="C128" s="19" t="s">
        <v>456</v>
      </c>
      <c r="D128" s="19" t="s">
        <v>457</v>
      </c>
      <c r="E128" s="20" t="s">
        <v>430</v>
      </c>
      <c r="F128" s="54" t="s">
        <v>458</v>
      </c>
      <c r="G128" s="19" t="s">
        <v>22</v>
      </c>
      <c r="H128" s="19" t="s">
        <v>23</v>
      </c>
      <c r="I128" s="19" t="s">
        <v>459</v>
      </c>
      <c r="J128" s="19" t="s">
        <v>25</v>
      </c>
      <c r="K128" s="19" t="s">
        <v>29</v>
      </c>
      <c r="L128" s="19">
        <f t="shared" si="9"/>
        <v>117</v>
      </c>
      <c r="M128" s="19">
        <v>234</v>
      </c>
      <c r="N128" s="19">
        <v>351</v>
      </c>
    </row>
    <row r="129" ht="22.5" spans="1:14">
      <c r="A129" s="19" t="s">
        <v>455</v>
      </c>
      <c r="B129" s="19" t="s">
        <v>427</v>
      </c>
      <c r="C129" s="19" t="s">
        <v>456</v>
      </c>
      <c r="D129" s="19" t="s">
        <v>457</v>
      </c>
      <c r="E129" s="20" t="s">
        <v>430</v>
      </c>
      <c r="F129" s="54" t="s">
        <v>458</v>
      </c>
      <c r="G129" s="19" t="s">
        <v>26</v>
      </c>
      <c r="H129" s="19" t="s">
        <v>27</v>
      </c>
      <c r="I129" s="19" t="s">
        <v>460</v>
      </c>
      <c r="J129" s="19" t="s">
        <v>25</v>
      </c>
      <c r="K129" s="19" t="s">
        <v>29</v>
      </c>
      <c r="L129" s="19">
        <f t="shared" si="9"/>
        <v>67.5</v>
      </c>
      <c r="M129" s="19">
        <v>135</v>
      </c>
      <c r="N129" s="19">
        <v>202.5</v>
      </c>
    </row>
    <row r="130" ht="31.5" spans="1:14">
      <c r="A130" s="19" t="s">
        <v>461</v>
      </c>
      <c r="B130" s="19" t="s">
        <v>427</v>
      </c>
      <c r="C130" s="19" t="s">
        <v>462</v>
      </c>
      <c r="D130" s="19" t="s">
        <v>463</v>
      </c>
      <c r="E130" s="20" t="s">
        <v>430</v>
      </c>
      <c r="F130" s="54" t="s">
        <v>464</v>
      </c>
      <c r="G130" s="19" t="s">
        <v>22</v>
      </c>
      <c r="H130" s="19" t="s">
        <v>23</v>
      </c>
      <c r="I130" s="19" t="s">
        <v>465</v>
      </c>
      <c r="J130" s="33" t="s">
        <v>75</v>
      </c>
      <c r="K130" s="19" t="s">
        <v>29</v>
      </c>
      <c r="L130" s="19">
        <f t="shared" si="9"/>
        <v>117</v>
      </c>
      <c r="M130" s="19">
        <v>234</v>
      </c>
      <c r="N130" s="19">
        <v>351</v>
      </c>
    </row>
    <row r="131" ht="31.5" spans="1:14">
      <c r="A131" s="19" t="s">
        <v>461</v>
      </c>
      <c r="B131" s="19" t="s">
        <v>427</v>
      </c>
      <c r="C131" s="19" t="s">
        <v>462</v>
      </c>
      <c r="D131" s="19" t="s">
        <v>463</v>
      </c>
      <c r="E131" s="20" t="s">
        <v>430</v>
      </c>
      <c r="F131" s="54" t="s">
        <v>464</v>
      </c>
      <c r="G131" s="19" t="s">
        <v>26</v>
      </c>
      <c r="H131" s="19" t="s">
        <v>76</v>
      </c>
      <c r="I131" s="19" t="s">
        <v>466</v>
      </c>
      <c r="J131" s="33" t="s">
        <v>75</v>
      </c>
      <c r="K131" s="19" t="s">
        <v>29</v>
      </c>
      <c r="L131" s="19">
        <f t="shared" si="9"/>
        <v>67.5</v>
      </c>
      <c r="M131" s="19">
        <v>135</v>
      </c>
      <c r="N131" s="19">
        <v>202.5</v>
      </c>
    </row>
    <row r="132" ht="31.5" spans="1:14">
      <c r="A132" s="19" t="s">
        <v>467</v>
      </c>
      <c r="B132" s="19" t="s">
        <v>427</v>
      </c>
      <c r="C132" s="19" t="s">
        <v>468</v>
      </c>
      <c r="D132" s="19" t="s">
        <v>469</v>
      </c>
      <c r="E132" s="20" t="s">
        <v>430</v>
      </c>
      <c r="F132" s="54" t="s">
        <v>470</v>
      </c>
      <c r="G132" s="19" t="s">
        <v>22</v>
      </c>
      <c r="H132" s="19" t="s">
        <v>23</v>
      </c>
      <c r="I132" s="19" t="s">
        <v>471</v>
      </c>
      <c r="J132" s="33" t="s">
        <v>75</v>
      </c>
      <c r="K132" s="19" t="s">
        <v>29</v>
      </c>
      <c r="L132" s="19">
        <f t="shared" si="9"/>
        <v>117</v>
      </c>
      <c r="M132" s="19">
        <v>234</v>
      </c>
      <c r="N132" s="19">
        <v>351</v>
      </c>
    </row>
    <row r="133" ht="31.5" spans="1:14">
      <c r="A133" s="19" t="s">
        <v>467</v>
      </c>
      <c r="B133" s="19" t="s">
        <v>427</v>
      </c>
      <c r="C133" s="19" t="s">
        <v>468</v>
      </c>
      <c r="D133" s="19" t="s">
        <v>469</v>
      </c>
      <c r="E133" s="20" t="s">
        <v>430</v>
      </c>
      <c r="F133" s="54" t="s">
        <v>470</v>
      </c>
      <c r="G133" s="19" t="s">
        <v>26</v>
      </c>
      <c r="H133" s="19" t="s">
        <v>76</v>
      </c>
      <c r="I133" s="19" t="s">
        <v>472</v>
      </c>
      <c r="J133" s="33" t="s">
        <v>75</v>
      </c>
      <c r="K133" s="19" t="s">
        <v>29</v>
      </c>
      <c r="L133" s="19">
        <f t="shared" ref="L133:L164" si="10">M133/2</f>
        <v>67.5</v>
      </c>
      <c r="M133" s="19">
        <v>135</v>
      </c>
      <c r="N133" s="19">
        <v>202.5</v>
      </c>
    </row>
    <row r="134" ht="31.5" spans="1:14">
      <c r="A134" s="19" t="s">
        <v>473</v>
      </c>
      <c r="B134" s="19" t="s">
        <v>427</v>
      </c>
      <c r="C134" s="19" t="s">
        <v>435</v>
      </c>
      <c r="D134" s="19" t="s">
        <v>474</v>
      </c>
      <c r="E134" s="20" t="s">
        <v>430</v>
      </c>
      <c r="F134" s="54" t="s">
        <v>475</v>
      </c>
      <c r="G134" s="19" t="s">
        <v>22</v>
      </c>
      <c r="H134" s="19" t="s">
        <v>23</v>
      </c>
      <c r="I134" s="19" t="s">
        <v>476</v>
      </c>
      <c r="J134" s="33" t="s">
        <v>75</v>
      </c>
      <c r="K134" s="19" t="s">
        <v>29</v>
      </c>
      <c r="L134" s="19">
        <f t="shared" si="10"/>
        <v>117</v>
      </c>
      <c r="M134" s="19">
        <v>234</v>
      </c>
      <c r="N134" s="19">
        <v>351</v>
      </c>
    </row>
    <row r="135" ht="31.5" spans="1:14">
      <c r="A135" s="19" t="s">
        <v>473</v>
      </c>
      <c r="B135" s="19" t="s">
        <v>427</v>
      </c>
      <c r="C135" s="19" t="s">
        <v>435</v>
      </c>
      <c r="D135" s="19" t="s">
        <v>474</v>
      </c>
      <c r="E135" s="20" t="s">
        <v>430</v>
      </c>
      <c r="F135" s="54" t="s">
        <v>475</v>
      </c>
      <c r="G135" s="19" t="s">
        <v>26</v>
      </c>
      <c r="H135" s="19" t="s">
        <v>76</v>
      </c>
      <c r="I135" s="19" t="s">
        <v>477</v>
      </c>
      <c r="J135" s="33" t="s">
        <v>75</v>
      </c>
      <c r="K135" s="19" t="s">
        <v>29</v>
      </c>
      <c r="L135" s="19">
        <f t="shared" si="10"/>
        <v>67.5</v>
      </c>
      <c r="M135" s="19">
        <v>135</v>
      </c>
      <c r="N135" s="19">
        <v>202.5</v>
      </c>
    </row>
    <row r="136" ht="31.5" spans="1:14">
      <c r="A136" s="19" t="s">
        <v>478</v>
      </c>
      <c r="B136" s="19" t="s">
        <v>427</v>
      </c>
      <c r="C136" s="19" t="s">
        <v>479</v>
      </c>
      <c r="D136" s="19" t="s">
        <v>480</v>
      </c>
      <c r="E136" s="20" t="s">
        <v>481</v>
      </c>
      <c r="F136" s="54" t="s">
        <v>482</v>
      </c>
      <c r="G136" s="19" t="s">
        <v>22</v>
      </c>
      <c r="H136" s="19" t="s">
        <v>23</v>
      </c>
      <c r="I136" s="19" t="s">
        <v>483</v>
      </c>
      <c r="J136" s="33" t="s">
        <v>83</v>
      </c>
      <c r="K136" s="19" t="s">
        <v>29</v>
      </c>
      <c r="L136" s="19">
        <f t="shared" si="10"/>
        <v>117</v>
      </c>
      <c r="M136" s="19">
        <v>234</v>
      </c>
      <c r="N136" s="19">
        <v>351</v>
      </c>
    </row>
    <row r="137" ht="31.5" spans="1:14">
      <c r="A137" s="19" t="s">
        <v>478</v>
      </c>
      <c r="B137" s="19" t="s">
        <v>427</v>
      </c>
      <c r="C137" s="19" t="s">
        <v>479</v>
      </c>
      <c r="D137" s="19" t="s">
        <v>480</v>
      </c>
      <c r="E137" s="20" t="s">
        <v>481</v>
      </c>
      <c r="F137" s="54" t="s">
        <v>482</v>
      </c>
      <c r="G137" s="19" t="s">
        <v>26</v>
      </c>
      <c r="H137" s="19" t="s">
        <v>84</v>
      </c>
      <c r="I137" s="19" t="s">
        <v>484</v>
      </c>
      <c r="J137" s="33" t="s">
        <v>83</v>
      </c>
      <c r="K137" s="19" t="s">
        <v>29</v>
      </c>
      <c r="L137" s="19">
        <f t="shared" si="10"/>
        <v>67.5</v>
      </c>
      <c r="M137" s="19">
        <v>135</v>
      </c>
      <c r="N137" s="19">
        <v>202.5</v>
      </c>
    </row>
    <row r="138" s="12" customFormat="1" spans="1:14">
      <c r="A138" s="25" t="s">
        <v>485</v>
      </c>
      <c r="B138" s="22"/>
      <c r="C138" s="22"/>
      <c r="D138" s="22"/>
      <c r="E138" s="23"/>
      <c r="F138" s="23"/>
      <c r="G138" s="22"/>
      <c r="H138" s="22"/>
      <c r="I138" s="22"/>
      <c r="J138" s="22"/>
      <c r="K138" s="22">
        <v>20</v>
      </c>
      <c r="L138" s="22">
        <f>SUM(L118:L137)</f>
        <v>1845</v>
      </c>
      <c r="M138" s="22">
        <f>SUM(M118:M137)</f>
        <v>3690</v>
      </c>
      <c r="N138" s="22">
        <f>SUM(N118:N137)</f>
        <v>5535</v>
      </c>
    </row>
    <row r="139" ht="22.5" spans="1:14">
      <c r="A139" s="19" t="s">
        <v>486</v>
      </c>
      <c r="B139" s="19" t="s">
        <v>487</v>
      </c>
      <c r="C139" s="19" t="s">
        <v>488</v>
      </c>
      <c r="D139" s="19" t="s">
        <v>29</v>
      </c>
      <c r="E139" s="40" t="s">
        <v>313</v>
      </c>
      <c r="F139" s="58" t="s">
        <v>489</v>
      </c>
      <c r="G139" s="19" t="s">
        <v>22</v>
      </c>
      <c r="H139" s="19" t="s">
        <v>23</v>
      </c>
      <c r="I139" s="19" t="s">
        <v>490</v>
      </c>
      <c r="J139" s="19" t="s">
        <v>93</v>
      </c>
      <c r="K139" s="19" t="s">
        <v>29</v>
      </c>
      <c r="L139" s="19">
        <f t="shared" si="10"/>
        <v>117</v>
      </c>
      <c r="M139" s="19">
        <v>234</v>
      </c>
      <c r="N139" s="19">
        <v>351</v>
      </c>
    </row>
    <row r="140" ht="22.5" spans="1:14">
      <c r="A140" s="19" t="s">
        <v>486</v>
      </c>
      <c r="B140" s="19" t="s">
        <v>487</v>
      </c>
      <c r="C140" s="19" t="s">
        <v>488</v>
      </c>
      <c r="D140" s="19" t="s">
        <v>29</v>
      </c>
      <c r="E140" s="40" t="s">
        <v>313</v>
      </c>
      <c r="F140" s="58" t="s">
        <v>489</v>
      </c>
      <c r="G140" s="19" t="s">
        <v>26</v>
      </c>
      <c r="H140" s="19" t="s">
        <v>76</v>
      </c>
      <c r="I140" s="19" t="s">
        <v>491</v>
      </c>
      <c r="J140" s="19" t="s">
        <v>93</v>
      </c>
      <c r="K140" s="19" t="s">
        <v>29</v>
      </c>
      <c r="L140" s="19">
        <f t="shared" si="10"/>
        <v>67.5</v>
      </c>
      <c r="M140" s="19">
        <v>135</v>
      </c>
      <c r="N140" s="19">
        <v>202.5</v>
      </c>
    </row>
    <row r="141" ht="31.5" spans="1:14">
      <c r="A141" s="19" t="s">
        <v>492</v>
      </c>
      <c r="B141" s="19" t="s">
        <v>487</v>
      </c>
      <c r="C141" s="19" t="s">
        <v>493</v>
      </c>
      <c r="D141" s="19" t="s">
        <v>32</v>
      </c>
      <c r="E141" s="40" t="s">
        <v>313</v>
      </c>
      <c r="F141" s="58" t="s">
        <v>494</v>
      </c>
      <c r="G141" s="19" t="s">
        <v>26</v>
      </c>
      <c r="H141" s="19" t="s">
        <v>76</v>
      </c>
      <c r="I141" s="19" t="s">
        <v>495</v>
      </c>
      <c r="J141" s="33" t="s">
        <v>380</v>
      </c>
      <c r="K141" s="19" t="s">
        <v>29</v>
      </c>
      <c r="L141" s="19">
        <f t="shared" si="10"/>
        <v>67.5</v>
      </c>
      <c r="M141" s="19">
        <v>135</v>
      </c>
      <c r="N141" s="19">
        <v>202.5</v>
      </c>
    </row>
    <row r="142" ht="31.5" spans="1:14">
      <c r="A142" s="19" t="s">
        <v>492</v>
      </c>
      <c r="B142" s="19" t="s">
        <v>487</v>
      </c>
      <c r="C142" s="19" t="s">
        <v>493</v>
      </c>
      <c r="D142" s="19" t="s">
        <v>32</v>
      </c>
      <c r="E142" s="40" t="s">
        <v>313</v>
      </c>
      <c r="F142" s="58" t="s">
        <v>494</v>
      </c>
      <c r="G142" s="19" t="s">
        <v>22</v>
      </c>
      <c r="H142" s="19" t="s">
        <v>23</v>
      </c>
      <c r="I142" s="19" t="s">
        <v>496</v>
      </c>
      <c r="J142" s="33" t="s">
        <v>380</v>
      </c>
      <c r="K142" s="19" t="s">
        <v>29</v>
      </c>
      <c r="L142" s="19">
        <f t="shared" si="10"/>
        <v>117</v>
      </c>
      <c r="M142" s="19">
        <v>234</v>
      </c>
      <c r="N142" s="19">
        <v>351</v>
      </c>
    </row>
    <row r="143" ht="31.5" spans="1:14">
      <c r="A143" s="19" t="s">
        <v>497</v>
      </c>
      <c r="B143" s="19" t="s">
        <v>487</v>
      </c>
      <c r="C143" s="19" t="s">
        <v>498</v>
      </c>
      <c r="D143" s="19" t="s">
        <v>140</v>
      </c>
      <c r="E143" s="40" t="s">
        <v>236</v>
      </c>
      <c r="F143" s="58" t="s">
        <v>499</v>
      </c>
      <c r="G143" s="19" t="s">
        <v>35</v>
      </c>
      <c r="H143" s="19" t="s">
        <v>135</v>
      </c>
      <c r="I143" s="33" t="s">
        <v>500</v>
      </c>
      <c r="J143" s="19" t="s">
        <v>137</v>
      </c>
      <c r="K143" s="19" t="s">
        <v>29</v>
      </c>
      <c r="L143" s="19">
        <f t="shared" si="10"/>
        <v>400</v>
      </c>
      <c r="M143" s="19">
        <v>800</v>
      </c>
      <c r="N143" s="19">
        <v>1200</v>
      </c>
    </row>
    <row r="144" ht="21" spans="1:14">
      <c r="A144" s="19" t="s">
        <v>501</v>
      </c>
      <c r="B144" s="19" t="s">
        <v>487</v>
      </c>
      <c r="C144" s="19" t="s">
        <v>502</v>
      </c>
      <c r="D144" s="19" t="s">
        <v>29</v>
      </c>
      <c r="E144" s="40" t="s">
        <v>313</v>
      </c>
      <c r="F144" s="58" t="s">
        <v>503</v>
      </c>
      <c r="G144" s="19" t="s">
        <v>366</v>
      </c>
      <c r="H144" s="19" t="s">
        <v>504</v>
      </c>
      <c r="I144" s="19" t="s">
        <v>505</v>
      </c>
      <c r="J144" s="19" t="s">
        <v>506</v>
      </c>
      <c r="K144" s="19" t="s">
        <v>29</v>
      </c>
      <c r="L144" s="19">
        <f t="shared" si="10"/>
        <v>290</v>
      </c>
      <c r="M144" s="19">
        <v>580</v>
      </c>
      <c r="N144" s="19">
        <v>870</v>
      </c>
    </row>
    <row r="145" ht="31.5" spans="1:14">
      <c r="A145" s="19" t="s">
        <v>507</v>
      </c>
      <c r="B145" s="19" t="s">
        <v>487</v>
      </c>
      <c r="C145" s="19" t="s">
        <v>508</v>
      </c>
      <c r="D145" s="19" t="s">
        <v>509</v>
      </c>
      <c r="E145" s="40" t="s">
        <v>236</v>
      </c>
      <c r="F145" s="58" t="s">
        <v>510</v>
      </c>
      <c r="G145" s="19" t="s">
        <v>22</v>
      </c>
      <c r="H145" s="19" t="s">
        <v>315</v>
      </c>
      <c r="I145" s="19" t="s">
        <v>511</v>
      </c>
      <c r="J145" s="33" t="s">
        <v>317</v>
      </c>
      <c r="K145" s="19" t="s">
        <v>29</v>
      </c>
      <c r="L145" s="19">
        <f t="shared" si="10"/>
        <v>117</v>
      </c>
      <c r="M145" s="19">
        <v>234</v>
      </c>
      <c r="N145" s="19">
        <v>351</v>
      </c>
    </row>
    <row r="146" ht="31.5" spans="1:14">
      <c r="A146" s="19" t="s">
        <v>507</v>
      </c>
      <c r="B146" s="19" t="s">
        <v>487</v>
      </c>
      <c r="C146" s="19" t="s">
        <v>508</v>
      </c>
      <c r="D146" s="19" t="s">
        <v>509</v>
      </c>
      <c r="E146" s="40" t="s">
        <v>236</v>
      </c>
      <c r="F146" s="58" t="s">
        <v>510</v>
      </c>
      <c r="G146" s="19" t="s">
        <v>26</v>
      </c>
      <c r="H146" s="19" t="s">
        <v>76</v>
      </c>
      <c r="I146" s="19" t="s">
        <v>512</v>
      </c>
      <c r="J146" s="33" t="s">
        <v>317</v>
      </c>
      <c r="K146" s="19" t="s">
        <v>29</v>
      </c>
      <c r="L146" s="19">
        <f t="shared" si="10"/>
        <v>67.5</v>
      </c>
      <c r="M146" s="19">
        <v>135</v>
      </c>
      <c r="N146" s="19">
        <v>202.5</v>
      </c>
    </row>
    <row r="147" ht="31.5" spans="1:14">
      <c r="A147" s="19" t="s">
        <v>513</v>
      </c>
      <c r="B147" s="19" t="s">
        <v>487</v>
      </c>
      <c r="C147" s="19" t="s">
        <v>514</v>
      </c>
      <c r="D147" s="19" t="s">
        <v>32</v>
      </c>
      <c r="E147" s="40" t="s">
        <v>236</v>
      </c>
      <c r="F147" s="58" t="s">
        <v>515</v>
      </c>
      <c r="G147" s="19" t="s">
        <v>22</v>
      </c>
      <c r="H147" s="19" t="s">
        <v>23</v>
      </c>
      <c r="I147" s="19" t="s">
        <v>516</v>
      </c>
      <c r="J147" s="33" t="s">
        <v>83</v>
      </c>
      <c r="K147" s="19" t="s">
        <v>29</v>
      </c>
      <c r="L147" s="19">
        <f t="shared" si="10"/>
        <v>117</v>
      </c>
      <c r="M147" s="19">
        <v>234</v>
      </c>
      <c r="N147" s="19">
        <v>351</v>
      </c>
    </row>
    <row r="148" ht="31.5" spans="1:14">
      <c r="A148" s="19" t="s">
        <v>513</v>
      </c>
      <c r="B148" s="19" t="s">
        <v>487</v>
      </c>
      <c r="C148" s="19" t="s">
        <v>514</v>
      </c>
      <c r="D148" s="19" t="s">
        <v>32</v>
      </c>
      <c r="E148" s="40" t="s">
        <v>236</v>
      </c>
      <c r="F148" s="58" t="s">
        <v>515</v>
      </c>
      <c r="G148" s="19" t="s">
        <v>26</v>
      </c>
      <c r="H148" s="19" t="s">
        <v>84</v>
      </c>
      <c r="I148" s="19" t="s">
        <v>517</v>
      </c>
      <c r="J148" s="33" t="s">
        <v>83</v>
      </c>
      <c r="K148" s="19" t="s">
        <v>29</v>
      </c>
      <c r="L148" s="19">
        <f t="shared" si="10"/>
        <v>67.5</v>
      </c>
      <c r="M148" s="19">
        <v>135</v>
      </c>
      <c r="N148" s="19">
        <v>202.5</v>
      </c>
    </row>
    <row r="149" ht="31.5" spans="1:14">
      <c r="A149" s="19" t="s">
        <v>518</v>
      </c>
      <c r="B149" s="19" t="s">
        <v>487</v>
      </c>
      <c r="C149" s="19" t="s">
        <v>502</v>
      </c>
      <c r="D149" s="19" t="s">
        <v>519</v>
      </c>
      <c r="E149" s="40" t="s">
        <v>313</v>
      </c>
      <c r="F149" s="58" t="s">
        <v>520</v>
      </c>
      <c r="G149" s="19" t="s">
        <v>26</v>
      </c>
      <c r="H149" s="19" t="s">
        <v>76</v>
      </c>
      <c r="I149" s="19" t="s">
        <v>521</v>
      </c>
      <c r="J149" s="33" t="s">
        <v>317</v>
      </c>
      <c r="K149" s="19" t="s">
        <v>29</v>
      </c>
      <c r="L149" s="19">
        <f t="shared" si="10"/>
        <v>67.5</v>
      </c>
      <c r="M149" s="19">
        <v>135</v>
      </c>
      <c r="N149" s="19">
        <v>202.5</v>
      </c>
    </row>
    <row r="150" ht="31.5" spans="1:14">
      <c r="A150" s="19" t="s">
        <v>518</v>
      </c>
      <c r="B150" s="19" t="s">
        <v>487</v>
      </c>
      <c r="C150" s="19" t="s">
        <v>502</v>
      </c>
      <c r="D150" s="19" t="s">
        <v>519</v>
      </c>
      <c r="E150" s="40" t="s">
        <v>313</v>
      </c>
      <c r="F150" s="58" t="s">
        <v>520</v>
      </c>
      <c r="G150" s="19" t="s">
        <v>22</v>
      </c>
      <c r="H150" s="19" t="s">
        <v>315</v>
      </c>
      <c r="I150" s="19" t="s">
        <v>522</v>
      </c>
      <c r="J150" s="33" t="s">
        <v>317</v>
      </c>
      <c r="K150" s="19" t="s">
        <v>29</v>
      </c>
      <c r="L150" s="19">
        <f t="shared" si="10"/>
        <v>117</v>
      </c>
      <c r="M150" s="19">
        <v>234</v>
      </c>
      <c r="N150" s="19">
        <v>351</v>
      </c>
    </row>
    <row r="151" ht="31.5" spans="1:14">
      <c r="A151" s="19" t="s">
        <v>523</v>
      </c>
      <c r="B151" s="19" t="s">
        <v>487</v>
      </c>
      <c r="C151" s="19" t="s">
        <v>524</v>
      </c>
      <c r="D151" s="19" t="s">
        <v>519</v>
      </c>
      <c r="E151" s="40" t="s">
        <v>525</v>
      </c>
      <c r="F151" s="58" t="s">
        <v>526</v>
      </c>
      <c r="G151" s="19" t="s">
        <v>22</v>
      </c>
      <c r="H151" s="19" t="s">
        <v>23</v>
      </c>
      <c r="I151" s="19" t="s">
        <v>527</v>
      </c>
      <c r="J151" s="33" t="s">
        <v>528</v>
      </c>
      <c r="K151" s="19" t="s">
        <v>29</v>
      </c>
      <c r="L151" s="19">
        <f t="shared" si="10"/>
        <v>117</v>
      </c>
      <c r="M151" s="19">
        <v>234</v>
      </c>
      <c r="N151" s="19">
        <v>351</v>
      </c>
    </row>
    <row r="152" ht="31.5" spans="1:14">
      <c r="A152" s="19" t="s">
        <v>523</v>
      </c>
      <c r="B152" s="19" t="s">
        <v>487</v>
      </c>
      <c r="C152" s="19" t="s">
        <v>524</v>
      </c>
      <c r="D152" s="19" t="s">
        <v>519</v>
      </c>
      <c r="E152" s="40" t="s">
        <v>525</v>
      </c>
      <c r="F152" s="58" t="s">
        <v>526</v>
      </c>
      <c r="G152" s="19" t="s">
        <v>26</v>
      </c>
      <c r="H152" s="19" t="s">
        <v>76</v>
      </c>
      <c r="I152" s="19" t="s">
        <v>529</v>
      </c>
      <c r="J152" s="33" t="s">
        <v>528</v>
      </c>
      <c r="K152" s="19" t="s">
        <v>29</v>
      </c>
      <c r="L152" s="19">
        <f t="shared" si="10"/>
        <v>67.5</v>
      </c>
      <c r="M152" s="19">
        <v>135</v>
      </c>
      <c r="N152" s="19">
        <v>202.5</v>
      </c>
    </row>
    <row r="153" ht="31.5" spans="1:14">
      <c r="A153" s="19" t="s">
        <v>530</v>
      </c>
      <c r="B153" s="19" t="s">
        <v>487</v>
      </c>
      <c r="C153" s="19" t="s">
        <v>531</v>
      </c>
      <c r="D153" s="19" t="s">
        <v>97</v>
      </c>
      <c r="E153" s="40" t="s">
        <v>313</v>
      </c>
      <c r="F153" s="58" t="s">
        <v>532</v>
      </c>
      <c r="G153" s="19" t="s">
        <v>35</v>
      </c>
      <c r="H153" s="19" t="s">
        <v>207</v>
      </c>
      <c r="I153" s="33" t="s">
        <v>533</v>
      </c>
      <c r="J153" s="33" t="s">
        <v>534</v>
      </c>
      <c r="K153" s="19" t="s">
        <v>29</v>
      </c>
      <c r="L153" s="19">
        <f t="shared" si="10"/>
        <v>336.5</v>
      </c>
      <c r="M153" s="19">
        <v>673</v>
      </c>
      <c r="N153" s="19">
        <v>1009.5</v>
      </c>
    </row>
    <row r="154" ht="33.75" spans="1:14">
      <c r="A154" s="19" t="s">
        <v>535</v>
      </c>
      <c r="B154" s="19" t="s">
        <v>487</v>
      </c>
      <c r="C154" s="19" t="s">
        <v>536</v>
      </c>
      <c r="D154" s="19" t="s">
        <v>113</v>
      </c>
      <c r="E154" s="40" t="s">
        <v>236</v>
      </c>
      <c r="F154" s="58" t="s">
        <v>537</v>
      </c>
      <c r="G154" s="19" t="s">
        <v>35</v>
      </c>
      <c r="H154" s="19" t="s">
        <v>36</v>
      </c>
      <c r="I154" s="19" t="s">
        <v>538</v>
      </c>
      <c r="J154" s="33" t="s">
        <v>38</v>
      </c>
      <c r="K154" s="19" t="s">
        <v>29</v>
      </c>
      <c r="L154" s="19">
        <f t="shared" si="10"/>
        <v>400</v>
      </c>
      <c r="M154" s="19">
        <v>800</v>
      </c>
      <c r="N154" s="19">
        <v>1200</v>
      </c>
    </row>
    <row r="155" s="12" customFormat="1" spans="1:14">
      <c r="A155" s="25" t="s">
        <v>539</v>
      </c>
      <c r="B155" s="22"/>
      <c r="C155" s="22"/>
      <c r="D155" s="22"/>
      <c r="E155" s="23"/>
      <c r="F155" s="23"/>
      <c r="G155" s="22"/>
      <c r="H155" s="22"/>
      <c r="I155" s="22"/>
      <c r="J155" s="22"/>
      <c r="K155" s="22">
        <v>16</v>
      </c>
      <c r="L155" s="22">
        <f>SUM(L139:L154)</f>
        <v>2533.5</v>
      </c>
      <c r="M155" s="22">
        <f>SUM(M139:M154)</f>
        <v>5067</v>
      </c>
      <c r="N155" s="22">
        <f>SUM(N139:N154)</f>
        <v>7600.5</v>
      </c>
    </row>
    <row r="156" ht="22.5" customHeight="1" spans="1:14">
      <c r="A156" s="19" t="s">
        <v>540</v>
      </c>
      <c r="B156" s="19" t="s">
        <v>541</v>
      </c>
      <c r="C156" s="19" t="s">
        <v>542</v>
      </c>
      <c r="D156" s="19" t="s">
        <v>32</v>
      </c>
      <c r="E156" s="20" t="s">
        <v>105</v>
      </c>
      <c r="F156" s="54" t="s">
        <v>543</v>
      </c>
      <c r="G156" s="19" t="s">
        <v>22</v>
      </c>
      <c r="H156" s="19" t="s">
        <v>23</v>
      </c>
      <c r="I156" s="19" t="s">
        <v>544</v>
      </c>
      <c r="J156" s="19" t="s">
        <v>93</v>
      </c>
      <c r="K156" s="19" t="s">
        <v>29</v>
      </c>
      <c r="L156" s="19">
        <f t="shared" si="10"/>
        <v>117</v>
      </c>
      <c r="M156" s="19">
        <v>234</v>
      </c>
      <c r="N156" s="19">
        <v>351</v>
      </c>
    </row>
    <row r="157" ht="22.5" customHeight="1" spans="1:14">
      <c r="A157" s="19" t="s">
        <v>540</v>
      </c>
      <c r="B157" s="19" t="s">
        <v>541</v>
      </c>
      <c r="C157" s="19" t="s">
        <v>542</v>
      </c>
      <c r="D157" s="19" t="s">
        <v>32</v>
      </c>
      <c r="E157" s="20" t="s">
        <v>105</v>
      </c>
      <c r="F157" s="54" t="s">
        <v>543</v>
      </c>
      <c r="G157" s="19" t="s">
        <v>26</v>
      </c>
      <c r="H157" s="19" t="s">
        <v>76</v>
      </c>
      <c r="I157" s="19" t="s">
        <v>545</v>
      </c>
      <c r="J157" s="19" t="s">
        <v>93</v>
      </c>
      <c r="K157" s="19" t="s">
        <v>29</v>
      </c>
      <c r="L157" s="19">
        <f t="shared" si="10"/>
        <v>67.5</v>
      </c>
      <c r="M157" s="19">
        <v>135</v>
      </c>
      <c r="N157" s="19">
        <v>202.5</v>
      </c>
    </row>
    <row r="158" ht="22.5" customHeight="1" spans="1:14">
      <c r="A158" s="19" t="s">
        <v>546</v>
      </c>
      <c r="B158" s="19" t="s">
        <v>541</v>
      </c>
      <c r="C158" s="19" t="s">
        <v>547</v>
      </c>
      <c r="D158" s="19" t="s">
        <v>19</v>
      </c>
      <c r="E158" s="20" t="s">
        <v>548</v>
      </c>
      <c r="F158" s="54" t="s">
        <v>549</v>
      </c>
      <c r="G158" s="19" t="s">
        <v>22</v>
      </c>
      <c r="H158" s="19" t="s">
        <v>23</v>
      </c>
      <c r="I158" s="19" t="s">
        <v>550</v>
      </c>
      <c r="J158" s="19" t="s">
        <v>147</v>
      </c>
      <c r="K158" s="19" t="s">
        <v>29</v>
      </c>
      <c r="L158" s="19">
        <f t="shared" si="10"/>
        <v>117</v>
      </c>
      <c r="M158" s="19">
        <v>234</v>
      </c>
      <c r="N158" s="19">
        <v>351</v>
      </c>
    </row>
    <row r="159" ht="22.5" customHeight="1" spans="1:14">
      <c r="A159" s="19" t="s">
        <v>546</v>
      </c>
      <c r="B159" s="19" t="s">
        <v>541</v>
      </c>
      <c r="C159" s="19" t="s">
        <v>547</v>
      </c>
      <c r="D159" s="19" t="s">
        <v>19</v>
      </c>
      <c r="E159" s="20" t="s">
        <v>548</v>
      </c>
      <c r="F159" s="54" t="s">
        <v>549</v>
      </c>
      <c r="G159" s="19" t="s">
        <v>26</v>
      </c>
      <c r="H159" s="19" t="s">
        <v>76</v>
      </c>
      <c r="I159" s="19" t="s">
        <v>551</v>
      </c>
      <c r="J159" s="19" t="s">
        <v>147</v>
      </c>
      <c r="K159" s="19" t="s">
        <v>29</v>
      </c>
      <c r="L159" s="19">
        <f t="shared" si="10"/>
        <v>67.5</v>
      </c>
      <c r="M159" s="19">
        <v>135</v>
      </c>
      <c r="N159" s="19">
        <v>202.5</v>
      </c>
    </row>
    <row r="160" ht="31.5" customHeight="1" spans="1:14">
      <c r="A160" s="19" t="s">
        <v>552</v>
      </c>
      <c r="B160" s="19" t="s">
        <v>541</v>
      </c>
      <c r="C160" s="19" t="s">
        <v>553</v>
      </c>
      <c r="D160" s="19" t="s">
        <v>282</v>
      </c>
      <c r="E160" s="20" t="s">
        <v>548</v>
      </c>
      <c r="F160" s="54" t="s">
        <v>554</v>
      </c>
      <c r="G160" s="19" t="s">
        <v>35</v>
      </c>
      <c r="H160" s="19" t="s">
        <v>122</v>
      </c>
      <c r="I160" s="33" t="s">
        <v>555</v>
      </c>
      <c r="J160" s="19" t="s">
        <v>556</v>
      </c>
      <c r="K160" s="19" t="s">
        <v>29</v>
      </c>
      <c r="L160" s="19">
        <f t="shared" si="10"/>
        <v>336.5</v>
      </c>
      <c r="M160" s="19">
        <v>673</v>
      </c>
      <c r="N160" s="19">
        <v>1009.5</v>
      </c>
    </row>
    <row r="161" ht="22.5" customHeight="1" spans="1:14">
      <c r="A161" s="19" t="s">
        <v>557</v>
      </c>
      <c r="B161" s="19" t="s">
        <v>541</v>
      </c>
      <c r="C161" s="19" t="s">
        <v>558</v>
      </c>
      <c r="D161" s="19" t="s">
        <v>19</v>
      </c>
      <c r="E161" s="20" t="s">
        <v>548</v>
      </c>
      <c r="F161" s="54" t="s">
        <v>559</v>
      </c>
      <c r="G161" s="19" t="s">
        <v>22</v>
      </c>
      <c r="H161" s="19" t="s">
        <v>23</v>
      </c>
      <c r="I161" s="19" t="s">
        <v>560</v>
      </c>
      <c r="J161" s="19" t="s">
        <v>147</v>
      </c>
      <c r="K161" s="19" t="s">
        <v>29</v>
      </c>
      <c r="L161" s="19">
        <f t="shared" si="10"/>
        <v>117</v>
      </c>
      <c r="M161" s="19">
        <v>234</v>
      </c>
      <c r="N161" s="19">
        <v>351</v>
      </c>
    </row>
    <row r="162" ht="22.5" customHeight="1" spans="1:14">
      <c r="A162" s="19" t="s">
        <v>557</v>
      </c>
      <c r="B162" s="19" t="s">
        <v>541</v>
      </c>
      <c r="C162" s="19" t="s">
        <v>558</v>
      </c>
      <c r="D162" s="19" t="s">
        <v>19</v>
      </c>
      <c r="E162" s="20" t="s">
        <v>548</v>
      </c>
      <c r="F162" s="54" t="s">
        <v>559</v>
      </c>
      <c r="G162" s="19" t="s">
        <v>26</v>
      </c>
      <c r="H162" s="19" t="s">
        <v>76</v>
      </c>
      <c r="I162" s="19" t="s">
        <v>561</v>
      </c>
      <c r="J162" s="19" t="s">
        <v>147</v>
      </c>
      <c r="K162" s="19" t="s">
        <v>29</v>
      </c>
      <c r="L162" s="19">
        <f t="shared" si="10"/>
        <v>67.5</v>
      </c>
      <c r="M162" s="19">
        <v>135</v>
      </c>
      <c r="N162" s="19">
        <v>202.5</v>
      </c>
    </row>
    <row r="163" s="12" customFormat="1" spans="1:14">
      <c r="A163" s="41" t="s">
        <v>562</v>
      </c>
      <c r="B163" s="42"/>
      <c r="C163" s="42"/>
      <c r="D163" s="42"/>
      <c r="E163" s="42"/>
      <c r="F163" s="42"/>
      <c r="G163" s="42"/>
      <c r="H163" s="42"/>
      <c r="I163" s="42"/>
      <c r="J163" s="42"/>
      <c r="K163" s="52">
        <v>7</v>
      </c>
      <c r="L163" s="22">
        <f>SUM(L156:L162)</f>
        <v>890</v>
      </c>
      <c r="M163" s="52">
        <f>SUM(M156:M162)</f>
        <v>1780</v>
      </c>
      <c r="N163" s="52">
        <f>SUM(N156:N162)</f>
        <v>2670</v>
      </c>
    </row>
    <row r="164" ht="42" spans="1:14">
      <c r="A164" s="19" t="s">
        <v>563</v>
      </c>
      <c r="B164" s="19" t="s">
        <v>564</v>
      </c>
      <c r="C164" s="19" t="s">
        <v>565</v>
      </c>
      <c r="D164" s="19" t="s">
        <v>519</v>
      </c>
      <c r="E164" s="43" t="s">
        <v>313</v>
      </c>
      <c r="F164" s="59" t="s">
        <v>566</v>
      </c>
      <c r="G164" s="19" t="s">
        <v>35</v>
      </c>
      <c r="H164" s="19" t="s">
        <v>325</v>
      </c>
      <c r="I164" s="33" t="s">
        <v>567</v>
      </c>
      <c r="J164" s="19" t="s">
        <v>568</v>
      </c>
      <c r="K164" s="19" t="s">
        <v>29</v>
      </c>
      <c r="L164" s="19">
        <f t="shared" ref="L164:L197" si="11">M164/2</f>
        <v>400</v>
      </c>
      <c r="M164" s="19">
        <v>800</v>
      </c>
      <c r="N164" s="19">
        <v>1200</v>
      </c>
    </row>
    <row r="165" customHeight="1" spans="1:14">
      <c r="A165" s="19" t="s">
        <v>569</v>
      </c>
      <c r="B165" s="19" t="s">
        <v>564</v>
      </c>
      <c r="C165" s="19" t="s">
        <v>570</v>
      </c>
      <c r="D165" s="19" t="s">
        <v>29</v>
      </c>
      <c r="E165" s="43" t="s">
        <v>313</v>
      </c>
      <c r="F165" s="59" t="s">
        <v>571</v>
      </c>
      <c r="G165" s="19" t="s">
        <v>35</v>
      </c>
      <c r="H165" s="19" t="s">
        <v>122</v>
      </c>
      <c r="I165" s="33" t="s">
        <v>572</v>
      </c>
      <c r="J165" s="19" t="s">
        <v>556</v>
      </c>
      <c r="K165" s="19" t="s">
        <v>29</v>
      </c>
      <c r="L165" s="19">
        <f t="shared" si="11"/>
        <v>336.5</v>
      </c>
      <c r="M165" s="19">
        <v>673</v>
      </c>
      <c r="N165" s="19">
        <v>1009.5</v>
      </c>
    </row>
    <row r="166" ht="31.5" spans="1:14">
      <c r="A166" s="19" t="s">
        <v>573</v>
      </c>
      <c r="B166" s="19" t="s">
        <v>564</v>
      </c>
      <c r="C166" s="19" t="s">
        <v>574</v>
      </c>
      <c r="D166" s="19" t="s">
        <v>127</v>
      </c>
      <c r="E166" s="43" t="s">
        <v>313</v>
      </c>
      <c r="F166" s="59" t="s">
        <v>575</v>
      </c>
      <c r="G166" s="19" t="s">
        <v>22</v>
      </c>
      <c r="H166" s="19" t="s">
        <v>23</v>
      </c>
      <c r="I166" s="19" t="s">
        <v>576</v>
      </c>
      <c r="J166" s="33" t="s">
        <v>83</v>
      </c>
      <c r="K166" s="19" t="s">
        <v>29</v>
      </c>
      <c r="L166" s="19">
        <f t="shared" si="11"/>
        <v>117</v>
      </c>
      <c r="M166" s="19">
        <v>234</v>
      </c>
      <c r="N166" s="19">
        <v>351</v>
      </c>
    </row>
    <row r="167" ht="31.5" spans="1:14">
      <c r="A167" s="19" t="s">
        <v>573</v>
      </c>
      <c r="B167" s="19" t="s">
        <v>564</v>
      </c>
      <c r="C167" s="19" t="s">
        <v>574</v>
      </c>
      <c r="D167" s="19" t="s">
        <v>127</v>
      </c>
      <c r="E167" s="43" t="s">
        <v>313</v>
      </c>
      <c r="F167" s="59" t="s">
        <v>575</v>
      </c>
      <c r="G167" s="19" t="s">
        <v>26</v>
      </c>
      <c r="H167" s="19" t="s">
        <v>84</v>
      </c>
      <c r="I167" s="19" t="s">
        <v>577</v>
      </c>
      <c r="J167" s="33" t="s">
        <v>83</v>
      </c>
      <c r="K167" s="19" t="s">
        <v>29</v>
      </c>
      <c r="L167" s="19">
        <f t="shared" si="11"/>
        <v>67.5</v>
      </c>
      <c r="M167" s="19">
        <v>135</v>
      </c>
      <c r="N167" s="19">
        <v>202.5</v>
      </c>
    </row>
    <row r="168" s="12" customFormat="1" ht="31.5" spans="1:14">
      <c r="A168" s="19" t="s">
        <v>578</v>
      </c>
      <c r="B168" s="19" t="s">
        <v>564</v>
      </c>
      <c r="C168" s="19" t="s">
        <v>579</v>
      </c>
      <c r="D168" s="19" t="s">
        <v>29</v>
      </c>
      <c r="E168" s="43" t="s">
        <v>313</v>
      </c>
      <c r="F168" s="59" t="s">
        <v>580</v>
      </c>
      <c r="G168" s="19" t="s">
        <v>22</v>
      </c>
      <c r="H168" s="19" t="s">
        <v>23</v>
      </c>
      <c r="I168" s="19" t="s">
        <v>581</v>
      </c>
      <c r="J168" s="33" t="s">
        <v>83</v>
      </c>
      <c r="K168" s="19" t="s">
        <v>29</v>
      </c>
      <c r="L168" s="19">
        <f t="shared" si="11"/>
        <v>117</v>
      </c>
      <c r="M168" s="19">
        <v>234</v>
      </c>
      <c r="N168" s="19">
        <v>351</v>
      </c>
    </row>
    <row r="169" ht="31.5" spans="1:14">
      <c r="A169" s="19" t="s">
        <v>578</v>
      </c>
      <c r="B169" s="19" t="s">
        <v>564</v>
      </c>
      <c r="C169" s="19" t="s">
        <v>579</v>
      </c>
      <c r="D169" s="19" t="s">
        <v>29</v>
      </c>
      <c r="E169" s="43" t="s">
        <v>313</v>
      </c>
      <c r="F169" s="59" t="s">
        <v>580</v>
      </c>
      <c r="G169" s="19" t="s">
        <v>26</v>
      </c>
      <c r="H169" s="19" t="s">
        <v>84</v>
      </c>
      <c r="I169" s="19" t="s">
        <v>582</v>
      </c>
      <c r="J169" s="33" t="s">
        <v>83</v>
      </c>
      <c r="K169" s="19" t="s">
        <v>29</v>
      </c>
      <c r="L169" s="19">
        <f t="shared" si="11"/>
        <v>67.5</v>
      </c>
      <c r="M169" s="19">
        <v>135</v>
      </c>
      <c r="N169" s="19">
        <v>202.5</v>
      </c>
    </row>
    <row r="170" ht="22.5" spans="1:14">
      <c r="A170" s="19" t="s">
        <v>583</v>
      </c>
      <c r="B170" s="19" t="s">
        <v>564</v>
      </c>
      <c r="C170" s="19" t="s">
        <v>565</v>
      </c>
      <c r="D170" s="19" t="s">
        <v>32</v>
      </c>
      <c r="E170" s="43" t="s">
        <v>313</v>
      </c>
      <c r="F170" s="59" t="s">
        <v>584</v>
      </c>
      <c r="G170" s="19" t="s">
        <v>35</v>
      </c>
      <c r="H170" s="19" t="s">
        <v>231</v>
      </c>
      <c r="I170" s="19" t="s">
        <v>585</v>
      </c>
      <c r="J170" s="19" t="s">
        <v>233</v>
      </c>
      <c r="K170" s="19" t="s">
        <v>29</v>
      </c>
      <c r="L170" s="19">
        <f t="shared" si="11"/>
        <v>336.5</v>
      </c>
      <c r="M170" s="19">
        <v>673</v>
      </c>
      <c r="N170" s="19">
        <v>1009.5</v>
      </c>
    </row>
    <row r="171" ht="22.5" spans="1:14">
      <c r="A171" s="19" t="s">
        <v>586</v>
      </c>
      <c r="B171" s="19" t="s">
        <v>564</v>
      </c>
      <c r="C171" s="19" t="s">
        <v>587</v>
      </c>
      <c r="D171" s="19" t="s">
        <v>519</v>
      </c>
      <c r="E171" s="43" t="s">
        <v>525</v>
      </c>
      <c r="F171" s="44" t="s">
        <v>588</v>
      </c>
      <c r="G171" s="19" t="s">
        <v>35</v>
      </c>
      <c r="H171" s="19" t="s">
        <v>231</v>
      </c>
      <c r="I171" s="19" t="s">
        <v>589</v>
      </c>
      <c r="J171" s="19" t="s">
        <v>233</v>
      </c>
      <c r="K171" s="19" t="s">
        <v>29</v>
      </c>
      <c r="L171" s="19">
        <f t="shared" si="11"/>
        <v>336.5</v>
      </c>
      <c r="M171" s="19">
        <v>673</v>
      </c>
      <c r="N171" s="19">
        <v>1009.5</v>
      </c>
    </row>
    <row r="172" ht="31.5" spans="1:14">
      <c r="A172" s="19" t="s">
        <v>590</v>
      </c>
      <c r="B172" s="19" t="s">
        <v>564</v>
      </c>
      <c r="C172" s="19" t="s">
        <v>591</v>
      </c>
      <c r="D172" s="19" t="s">
        <v>113</v>
      </c>
      <c r="E172" s="43" t="s">
        <v>313</v>
      </c>
      <c r="F172" s="59" t="s">
        <v>592</v>
      </c>
      <c r="G172" s="19" t="s">
        <v>22</v>
      </c>
      <c r="H172" s="19" t="s">
        <v>23</v>
      </c>
      <c r="I172" s="19" t="s">
        <v>593</v>
      </c>
      <c r="J172" s="33" t="s">
        <v>83</v>
      </c>
      <c r="K172" s="19" t="s">
        <v>29</v>
      </c>
      <c r="L172" s="19">
        <f t="shared" si="11"/>
        <v>117</v>
      </c>
      <c r="M172" s="19">
        <v>234</v>
      </c>
      <c r="N172" s="19">
        <v>351</v>
      </c>
    </row>
    <row r="173" ht="31.5" spans="1:14">
      <c r="A173" s="19" t="s">
        <v>590</v>
      </c>
      <c r="B173" s="19" t="s">
        <v>564</v>
      </c>
      <c r="C173" s="19" t="s">
        <v>591</v>
      </c>
      <c r="D173" s="19" t="s">
        <v>113</v>
      </c>
      <c r="E173" s="43" t="s">
        <v>313</v>
      </c>
      <c r="F173" s="59" t="s">
        <v>592</v>
      </c>
      <c r="G173" s="19" t="s">
        <v>26</v>
      </c>
      <c r="H173" s="19" t="s">
        <v>84</v>
      </c>
      <c r="I173" s="19" t="s">
        <v>594</v>
      </c>
      <c r="J173" s="33" t="s">
        <v>83</v>
      </c>
      <c r="K173" s="19" t="s">
        <v>29</v>
      </c>
      <c r="L173" s="19">
        <f t="shared" si="11"/>
        <v>67.5</v>
      </c>
      <c r="M173" s="19">
        <v>135</v>
      </c>
      <c r="N173" s="19">
        <v>202.5</v>
      </c>
    </row>
    <row r="174" ht="22.5" spans="1:14">
      <c r="A174" s="19" t="s">
        <v>595</v>
      </c>
      <c r="B174" s="19" t="s">
        <v>564</v>
      </c>
      <c r="C174" s="19" t="s">
        <v>596</v>
      </c>
      <c r="D174" s="19" t="s">
        <v>519</v>
      </c>
      <c r="E174" s="43" t="s">
        <v>313</v>
      </c>
      <c r="F174" s="60" t="s">
        <v>597</v>
      </c>
      <c r="G174" s="19" t="s">
        <v>26</v>
      </c>
      <c r="H174" s="19" t="s">
        <v>76</v>
      </c>
      <c r="I174" s="19" t="s">
        <v>598</v>
      </c>
      <c r="J174" s="19" t="s">
        <v>93</v>
      </c>
      <c r="K174" s="19" t="s">
        <v>29</v>
      </c>
      <c r="L174" s="19">
        <f t="shared" si="11"/>
        <v>67.5</v>
      </c>
      <c r="M174" s="19">
        <v>135</v>
      </c>
      <c r="N174" s="19">
        <v>202.5</v>
      </c>
    </row>
    <row r="175" ht="22.5" spans="1:14">
      <c r="A175" s="19" t="s">
        <v>595</v>
      </c>
      <c r="B175" s="19" t="s">
        <v>564</v>
      </c>
      <c r="C175" s="19" t="s">
        <v>596</v>
      </c>
      <c r="D175" s="19" t="s">
        <v>519</v>
      </c>
      <c r="E175" s="43" t="s">
        <v>313</v>
      </c>
      <c r="F175" s="60" t="s">
        <v>597</v>
      </c>
      <c r="G175" s="19" t="s">
        <v>22</v>
      </c>
      <c r="H175" s="19" t="s">
        <v>23</v>
      </c>
      <c r="I175" s="19" t="s">
        <v>599</v>
      </c>
      <c r="J175" s="19" t="s">
        <v>93</v>
      </c>
      <c r="K175" s="19" t="s">
        <v>29</v>
      </c>
      <c r="L175" s="19">
        <f t="shared" si="11"/>
        <v>117</v>
      </c>
      <c r="M175" s="19">
        <v>234</v>
      </c>
      <c r="N175" s="19">
        <v>351</v>
      </c>
    </row>
    <row r="176" ht="22.5" spans="1:14">
      <c r="A176" s="19" t="s">
        <v>600</v>
      </c>
      <c r="B176" s="19" t="s">
        <v>564</v>
      </c>
      <c r="C176" s="19" t="s">
        <v>565</v>
      </c>
      <c r="D176" s="19" t="s">
        <v>29</v>
      </c>
      <c r="E176" s="43" t="s">
        <v>313</v>
      </c>
      <c r="F176" s="59" t="s">
        <v>601</v>
      </c>
      <c r="G176" s="19" t="s">
        <v>22</v>
      </c>
      <c r="H176" s="19" t="s">
        <v>23</v>
      </c>
      <c r="I176" s="19" t="s">
        <v>602</v>
      </c>
      <c r="J176" s="19" t="s">
        <v>93</v>
      </c>
      <c r="K176" s="19" t="s">
        <v>29</v>
      </c>
      <c r="L176" s="19">
        <f t="shared" si="11"/>
        <v>117</v>
      </c>
      <c r="M176" s="19">
        <v>234</v>
      </c>
      <c r="N176" s="19">
        <v>351</v>
      </c>
    </row>
    <row r="177" ht="22.5" spans="1:14">
      <c r="A177" s="19" t="s">
        <v>600</v>
      </c>
      <c r="B177" s="19" t="s">
        <v>564</v>
      </c>
      <c r="C177" s="19" t="s">
        <v>565</v>
      </c>
      <c r="D177" s="19" t="s">
        <v>29</v>
      </c>
      <c r="E177" s="43" t="s">
        <v>313</v>
      </c>
      <c r="F177" s="59" t="s">
        <v>601</v>
      </c>
      <c r="G177" s="19" t="s">
        <v>26</v>
      </c>
      <c r="H177" s="19" t="s">
        <v>76</v>
      </c>
      <c r="I177" s="19" t="s">
        <v>603</v>
      </c>
      <c r="J177" s="19" t="s">
        <v>93</v>
      </c>
      <c r="K177" s="19" t="s">
        <v>29</v>
      </c>
      <c r="L177" s="19">
        <f t="shared" si="11"/>
        <v>67.5</v>
      </c>
      <c r="M177" s="19">
        <v>135</v>
      </c>
      <c r="N177" s="19">
        <v>202.5</v>
      </c>
    </row>
    <row r="178" spans="1:14">
      <c r="A178" s="25" t="s">
        <v>604</v>
      </c>
      <c r="B178" s="22"/>
      <c r="C178" s="22"/>
      <c r="D178" s="22"/>
      <c r="E178" s="23"/>
      <c r="F178" s="23"/>
      <c r="G178" s="22"/>
      <c r="H178" s="22"/>
      <c r="I178" s="34"/>
      <c r="J178" s="22"/>
      <c r="K178" s="22">
        <v>14</v>
      </c>
      <c r="L178" s="22">
        <f>SUM(L164:L177)</f>
        <v>2332</v>
      </c>
      <c r="M178" s="22">
        <f>SUM(M164:M177)</f>
        <v>4664</v>
      </c>
      <c r="N178" s="22">
        <f>SUM(N164:N177)</f>
        <v>6996</v>
      </c>
    </row>
    <row r="179" ht="42" spans="1:14">
      <c r="A179" s="19" t="s">
        <v>605</v>
      </c>
      <c r="B179" s="19" t="s">
        <v>606</v>
      </c>
      <c r="C179" s="19" t="s">
        <v>607</v>
      </c>
      <c r="D179" s="19" t="s">
        <v>205</v>
      </c>
      <c r="E179" s="45" t="s">
        <v>313</v>
      </c>
      <c r="F179" s="61" t="s">
        <v>608</v>
      </c>
      <c r="G179" s="19" t="s">
        <v>35</v>
      </c>
      <c r="H179" s="19" t="s">
        <v>51</v>
      </c>
      <c r="I179" s="33" t="s">
        <v>609</v>
      </c>
      <c r="J179" s="19" t="s">
        <v>137</v>
      </c>
      <c r="K179" s="19" t="s">
        <v>29</v>
      </c>
      <c r="L179" s="19">
        <f t="shared" si="11"/>
        <v>336.5</v>
      </c>
      <c r="M179" s="19">
        <v>673</v>
      </c>
      <c r="N179" s="19">
        <v>1009.5</v>
      </c>
    </row>
    <row r="180" spans="1:14">
      <c r="A180" s="25" t="s">
        <v>610</v>
      </c>
      <c r="B180" s="22"/>
      <c r="C180" s="22"/>
      <c r="D180" s="22"/>
      <c r="E180" s="23"/>
      <c r="F180" s="23"/>
      <c r="G180" s="22"/>
      <c r="H180" s="22"/>
      <c r="I180" s="22"/>
      <c r="J180" s="34"/>
      <c r="K180" s="22">
        <v>1</v>
      </c>
      <c r="L180" s="22">
        <v>336.5</v>
      </c>
      <c r="M180" s="22">
        <v>673</v>
      </c>
      <c r="N180" s="22">
        <v>1009.5</v>
      </c>
    </row>
    <row r="181" ht="33.75" spans="1:14">
      <c r="A181" s="19" t="s">
        <v>611</v>
      </c>
      <c r="B181" s="19" t="s">
        <v>612</v>
      </c>
      <c r="C181" s="19" t="s">
        <v>613</v>
      </c>
      <c r="D181" s="19" t="s">
        <v>19</v>
      </c>
      <c r="E181" s="46" t="s">
        <v>20</v>
      </c>
      <c r="F181" s="62" t="s">
        <v>614</v>
      </c>
      <c r="G181" s="19" t="s">
        <v>35</v>
      </c>
      <c r="H181" s="19" t="s">
        <v>248</v>
      </c>
      <c r="I181" s="19" t="s">
        <v>615</v>
      </c>
      <c r="J181" s="33" t="s">
        <v>354</v>
      </c>
      <c r="K181" s="19" t="s">
        <v>29</v>
      </c>
      <c r="L181" s="19">
        <v>0</v>
      </c>
      <c r="M181" s="19">
        <v>673</v>
      </c>
      <c r="N181" s="19">
        <v>673</v>
      </c>
    </row>
    <row r="182" spans="1:14">
      <c r="A182" s="25" t="s">
        <v>616</v>
      </c>
      <c r="B182" s="48"/>
      <c r="C182" s="22"/>
      <c r="D182" s="22"/>
      <c r="E182" s="23"/>
      <c r="F182" s="23"/>
      <c r="G182" s="22"/>
      <c r="H182" s="22"/>
      <c r="I182" s="22"/>
      <c r="J182" s="34"/>
      <c r="K182" s="22">
        <v>1</v>
      </c>
      <c r="L182" s="22">
        <v>0</v>
      </c>
      <c r="M182" s="22">
        <v>673</v>
      </c>
      <c r="N182" s="22">
        <v>673</v>
      </c>
    </row>
    <row r="183" s="12" customFormat="1" ht="31.5" spans="1:14">
      <c r="A183" s="19" t="s">
        <v>617</v>
      </c>
      <c r="B183" s="49" t="s">
        <v>618</v>
      </c>
      <c r="C183" s="19" t="s">
        <v>619</v>
      </c>
      <c r="D183" s="19" t="s">
        <v>41</v>
      </c>
      <c r="E183" s="38" t="s">
        <v>265</v>
      </c>
      <c r="F183" s="56" t="s">
        <v>620</v>
      </c>
      <c r="G183" s="19" t="s">
        <v>22</v>
      </c>
      <c r="H183" s="19" t="s">
        <v>315</v>
      </c>
      <c r="I183" s="19" t="s">
        <v>621</v>
      </c>
      <c r="J183" s="33" t="s">
        <v>317</v>
      </c>
      <c r="K183" s="19" t="s">
        <v>29</v>
      </c>
      <c r="L183" s="19">
        <v>0</v>
      </c>
      <c r="M183" s="19">
        <v>234</v>
      </c>
      <c r="N183" s="19">
        <v>234</v>
      </c>
    </row>
    <row r="184" ht="31.5" spans="1:14">
      <c r="A184" s="19" t="s">
        <v>617</v>
      </c>
      <c r="B184" s="49" t="s">
        <v>618</v>
      </c>
      <c r="C184" s="19" t="s">
        <v>619</v>
      </c>
      <c r="D184" s="19" t="s">
        <v>41</v>
      </c>
      <c r="E184" s="38" t="s">
        <v>265</v>
      </c>
      <c r="F184" s="56" t="s">
        <v>620</v>
      </c>
      <c r="G184" s="19" t="s">
        <v>26</v>
      </c>
      <c r="H184" s="19" t="s">
        <v>76</v>
      </c>
      <c r="I184" s="19" t="s">
        <v>622</v>
      </c>
      <c r="J184" s="33" t="s">
        <v>317</v>
      </c>
      <c r="K184" s="19" t="s">
        <v>29</v>
      </c>
      <c r="L184" s="19">
        <v>0</v>
      </c>
      <c r="M184" s="19">
        <v>135</v>
      </c>
      <c r="N184" s="19">
        <v>135</v>
      </c>
    </row>
    <row r="185" s="12" customFormat="1" spans="1:14">
      <c r="A185" s="25" t="s">
        <v>623</v>
      </c>
      <c r="B185" s="22"/>
      <c r="C185" s="22"/>
      <c r="D185" s="22"/>
      <c r="E185" s="23"/>
      <c r="F185" s="23"/>
      <c r="G185" s="22"/>
      <c r="H185" s="22"/>
      <c r="I185" s="22"/>
      <c r="J185" s="22"/>
      <c r="K185" s="22">
        <v>2</v>
      </c>
      <c r="L185" s="22">
        <v>0</v>
      </c>
      <c r="M185" s="22">
        <f>SUM(M183:M184)</f>
        <v>369</v>
      </c>
      <c r="N185" s="22">
        <f>SUM(N183:N184)</f>
        <v>369</v>
      </c>
    </row>
    <row r="186" ht="31.5" spans="1:14">
      <c r="A186" s="19" t="s">
        <v>624</v>
      </c>
      <c r="B186" s="19" t="s">
        <v>625</v>
      </c>
      <c r="C186" s="19" t="s">
        <v>626</v>
      </c>
      <c r="D186" s="19" t="s">
        <v>113</v>
      </c>
      <c r="E186" s="50" t="s">
        <v>627</v>
      </c>
      <c r="F186" s="63" t="s">
        <v>628</v>
      </c>
      <c r="G186" s="19" t="s">
        <v>22</v>
      </c>
      <c r="H186" s="19" t="s">
        <v>23</v>
      </c>
      <c r="I186" s="19" t="s">
        <v>629</v>
      </c>
      <c r="J186" s="19" t="s">
        <v>93</v>
      </c>
      <c r="K186" s="19" t="s">
        <v>29</v>
      </c>
      <c r="L186" s="19">
        <f t="shared" si="11"/>
        <v>117</v>
      </c>
      <c r="M186" s="19">
        <v>234</v>
      </c>
      <c r="N186" s="19">
        <v>351</v>
      </c>
    </row>
    <row r="187" s="12" customFormat="1" ht="31.5" spans="1:14">
      <c r="A187" s="19" t="s">
        <v>624</v>
      </c>
      <c r="B187" s="19" t="s">
        <v>625</v>
      </c>
      <c r="C187" s="19" t="s">
        <v>626</v>
      </c>
      <c r="D187" s="19" t="s">
        <v>113</v>
      </c>
      <c r="E187" s="50" t="s">
        <v>627</v>
      </c>
      <c r="F187" s="63" t="s">
        <v>628</v>
      </c>
      <c r="G187" s="19" t="s">
        <v>26</v>
      </c>
      <c r="H187" s="19" t="s">
        <v>76</v>
      </c>
      <c r="I187" s="19" t="s">
        <v>630</v>
      </c>
      <c r="J187" s="19" t="s">
        <v>93</v>
      </c>
      <c r="K187" s="19" t="s">
        <v>29</v>
      </c>
      <c r="L187" s="19">
        <f t="shared" si="11"/>
        <v>67.5</v>
      </c>
      <c r="M187" s="19">
        <v>135</v>
      </c>
      <c r="N187" s="19">
        <v>202.5</v>
      </c>
    </row>
    <row r="188" ht="33.75" spans="1:14">
      <c r="A188" s="19" t="s">
        <v>631</v>
      </c>
      <c r="B188" s="19" t="s">
        <v>625</v>
      </c>
      <c r="C188" s="19" t="s">
        <v>632</v>
      </c>
      <c r="D188" s="19" t="s">
        <v>80</v>
      </c>
      <c r="E188" s="50" t="s">
        <v>627</v>
      </c>
      <c r="F188" s="63" t="s">
        <v>633</v>
      </c>
      <c r="G188" s="19" t="s">
        <v>35</v>
      </c>
      <c r="H188" s="19" t="s">
        <v>135</v>
      </c>
      <c r="I188" s="19" t="s">
        <v>634</v>
      </c>
      <c r="J188" s="19" t="s">
        <v>137</v>
      </c>
      <c r="K188" s="19" t="s">
        <v>29</v>
      </c>
      <c r="L188" s="19">
        <f t="shared" si="11"/>
        <v>400</v>
      </c>
      <c r="M188" s="19">
        <v>800</v>
      </c>
      <c r="N188" s="19">
        <v>1200</v>
      </c>
    </row>
    <row r="189" ht="31.5" spans="1:14">
      <c r="A189" s="19" t="s">
        <v>635</v>
      </c>
      <c r="B189" s="19" t="s">
        <v>625</v>
      </c>
      <c r="C189" s="19" t="s">
        <v>626</v>
      </c>
      <c r="D189" s="19" t="s">
        <v>519</v>
      </c>
      <c r="E189" s="50" t="s">
        <v>627</v>
      </c>
      <c r="F189" s="63" t="s">
        <v>636</v>
      </c>
      <c r="G189" s="19" t="s">
        <v>26</v>
      </c>
      <c r="H189" s="19" t="s">
        <v>76</v>
      </c>
      <c r="I189" s="19" t="s">
        <v>637</v>
      </c>
      <c r="J189" s="19" t="s">
        <v>147</v>
      </c>
      <c r="K189" s="19" t="s">
        <v>29</v>
      </c>
      <c r="L189" s="19">
        <f t="shared" si="11"/>
        <v>67.5</v>
      </c>
      <c r="M189" s="19">
        <v>135</v>
      </c>
      <c r="N189" s="19">
        <v>202.5</v>
      </c>
    </row>
    <row r="190" s="12" customFormat="1" ht="31.5" spans="1:14">
      <c r="A190" s="19" t="s">
        <v>635</v>
      </c>
      <c r="B190" s="19" t="s">
        <v>625</v>
      </c>
      <c r="C190" s="19" t="s">
        <v>626</v>
      </c>
      <c r="D190" s="19" t="s">
        <v>519</v>
      </c>
      <c r="E190" s="50" t="s">
        <v>627</v>
      </c>
      <c r="F190" s="63" t="s">
        <v>636</v>
      </c>
      <c r="G190" s="19" t="s">
        <v>22</v>
      </c>
      <c r="H190" s="19" t="s">
        <v>23</v>
      </c>
      <c r="I190" s="19" t="s">
        <v>638</v>
      </c>
      <c r="J190" s="19" t="s">
        <v>147</v>
      </c>
      <c r="K190" s="19" t="s">
        <v>29</v>
      </c>
      <c r="L190" s="19">
        <f t="shared" si="11"/>
        <v>117</v>
      </c>
      <c r="M190" s="19">
        <v>234</v>
      </c>
      <c r="N190" s="19">
        <v>351</v>
      </c>
    </row>
    <row r="191" ht="42" spans="1:14">
      <c r="A191" s="19" t="s">
        <v>639</v>
      </c>
      <c r="B191" s="19" t="s">
        <v>625</v>
      </c>
      <c r="C191" s="19" t="s">
        <v>640</v>
      </c>
      <c r="D191" s="19" t="s">
        <v>97</v>
      </c>
      <c r="E191" s="50" t="s">
        <v>641</v>
      </c>
      <c r="F191" s="63" t="s">
        <v>642</v>
      </c>
      <c r="G191" s="19" t="s">
        <v>35</v>
      </c>
      <c r="H191" s="19" t="s">
        <v>643</v>
      </c>
      <c r="I191" s="33" t="s">
        <v>644</v>
      </c>
      <c r="J191" s="33" t="s">
        <v>645</v>
      </c>
      <c r="K191" s="19" t="s">
        <v>29</v>
      </c>
      <c r="L191" s="19">
        <f t="shared" si="11"/>
        <v>336.5</v>
      </c>
      <c r="M191" s="19">
        <v>673</v>
      </c>
      <c r="N191" s="19">
        <v>1009.5</v>
      </c>
    </row>
    <row r="192" ht="31.5" spans="1:14">
      <c r="A192" s="19" t="s">
        <v>646</v>
      </c>
      <c r="B192" s="19" t="s">
        <v>625</v>
      </c>
      <c r="C192" s="19" t="s">
        <v>647</v>
      </c>
      <c r="D192" s="19" t="s">
        <v>97</v>
      </c>
      <c r="E192" s="50" t="s">
        <v>641</v>
      </c>
      <c r="F192" s="63" t="s">
        <v>648</v>
      </c>
      <c r="G192" s="19" t="s">
        <v>366</v>
      </c>
      <c r="H192" s="19" t="s">
        <v>504</v>
      </c>
      <c r="I192" s="19" t="s">
        <v>649</v>
      </c>
      <c r="J192" s="19" t="s">
        <v>506</v>
      </c>
      <c r="K192" s="19" t="s">
        <v>29</v>
      </c>
      <c r="L192" s="19">
        <f t="shared" si="11"/>
        <v>290</v>
      </c>
      <c r="M192" s="19">
        <v>580</v>
      </c>
      <c r="N192" s="19">
        <v>870</v>
      </c>
    </row>
    <row r="193" ht="33" spans="1:14">
      <c r="A193" s="19" t="s">
        <v>650</v>
      </c>
      <c r="B193" s="19" t="s">
        <v>625</v>
      </c>
      <c r="C193" s="19" t="s">
        <v>651</v>
      </c>
      <c r="D193" s="19" t="s">
        <v>97</v>
      </c>
      <c r="E193" s="50" t="s">
        <v>641</v>
      </c>
      <c r="F193" s="63" t="s">
        <v>652</v>
      </c>
      <c r="G193" s="19" t="s">
        <v>35</v>
      </c>
      <c r="H193" s="19" t="s">
        <v>325</v>
      </c>
      <c r="I193" s="19" t="s">
        <v>653</v>
      </c>
      <c r="J193" s="19" t="s">
        <v>233</v>
      </c>
      <c r="K193" s="19" t="s">
        <v>29</v>
      </c>
      <c r="L193" s="19">
        <f t="shared" si="11"/>
        <v>400</v>
      </c>
      <c r="M193" s="19">
        <v>800</v>
      </c>
      <c r="N193" s="19">
        <v>1200</v>
      </c>
    </row>
    <row r="194" ht="31.5" spans="1:14">
      <c r="A194" s="19" t="s">
        <v>654</v>
      </c>
      <c r="B194" s="19" t="s">
        <v>625</v>
      </c>
      <c r="C194" s="19" t="s">
        <v>647</v>
      </c>
      <c r="D194" s="19" t="s">
        <v>41</v>
      </c>
      <c r="E194" s="50" t="s">
        <v>627</v>
      </c>
      <c r="F194" s="63" t="s">
        <v>655</v>
      </c>
      <c r="G194" s="19" t="s">
        <v>35</v>
      </c>
      <c r="H194" s="19" t="s">
        <v>207</v>
      </c>
      <c r="I194" s="33" t="s">
        <v>656</v>
      </c>
      <c r="J194" s="33" t="s">
        <v>38</v>
      </c>
      <c r="K194" s="19" t="s">
        <v>29</v>
      </c>
      <c r="L194" s="19">
        <f t="shared" si="11"/>
        <v>336.5</v>
      </c>
      <c r="M194" s="19">
        <v>673</v>
      </c>
      <c r="N194" s="19">
        <v>1009.5</v>
      </c>
    </row>
    <row r="195" ht="42" spans="1:14">
      <c r="A195" s="19" t="s">
        <v>657</v>
      </c>
      <c r="B195" s="19" t="s">
        <v>625</v>
      </c>
      <c r="C195" s="19" t="s">
        <v>658</v>
      </c>
      <c r="D195" s="19" t="s">
        <v>127</v>
      </c>
      <c r="E195" s="50" t="s">
        <v>641</v>
      </c>
      <c r="F195" s="63" t="s">
        <v>659</v>
      </c>
      <c r="G195" s="19" t="s">
        <v>35</v>
      </c>
      <c r="H195" s="19" t="s">
        <v>51</v>
      </c>
      <c r="I195" s="33" t="s">
        <v>660</v>
      </c>
      <c r="J195" s="19" t="s">
        <v>137</v>
      </c>
      <c r="K195" s="19" t="s">
        <v>29</v>
      </c>
      <c r="L195" s="19">
        <f t="shared" si="11"/>
        <v>336.5</v>
      </c>
      <c r="M195" s="19">
        <v>673</v>
      </c>
      <c r="N195" s="19">
        <v>1009.5</v>
      </c>
    </row>
    <row r="196" ht="31.5" spans="1:14">
      <c r="A196" s="19" t="s">
        <v>661</v>
      </c>
      <c r="B196" s="19" t="s">
        <v>625</v>
      </c>
      <c r="C196" s="19" t="s">
        <v>662</v>
      </c>
      <c r="D196" s="19" t="s">
        <v>97</v>
      </c>
      <c r="E196" s="50" t="s">
        <v>627</v>
      </c>
      <c r="F196" s="63" t="s">
        <v>663</v>
      </c>
      <c r="G196" s="19" t="s">
        <v>22</v>
      </c>
      <c r="H196" s="19" t="s">
        <v>23</v>
      </c>
      <c r="I196" s="19" t="s">
        <v>664</v>
      </c>
      <c r="J196" s="33" t="s">
        <v>83</v>
      </c>
      <c r="K196" s="19" t="s">
        <v>29</v>
      </c>
      <c r="L196" s="19">
        <f t="shared" si="11"/>
        <v>117</v>
      </c>
      <c r="M196" s="19">
        <v>234</v>
      </c>
      <c r="N196" s="19">
        <v>351</v>
      </c>
    </row>
    <row r="197" ht="31.5" spans="1:14">
      <c r="A197" s="19" t="s">
        <v>661</v>
      </c>
      <c r="B197" s="19" t="s">
        <v>625</v>
      </c>
      <c r="C197" s="19" t="s">
        <v>662</v>
      </c>
      <c r="D197" s="19" t="s">
        <v>97</v>
      </c>
      <c r="E197" s="50" t="s">
        <v>627</v>
      </c>
      <c r="F197" s="63" t="s">
        <v>663</v>
      </c>
      <c r="G197" s="19" t="s">
        <v>26</v>
      </c>
      <c r="H197" s="19" t="s">
        <v>84</v>
      </c>
      <c r="I197" s="19" t="s">
        <v>665</v>
      </c>
      <c r="J197" s="33" t="s">
        <v>83</v>
      </c>
      <c r="K197" s="19" t="s">
        <v>29</v>
      </c>
      <c r="L197" s="19">
        <f t="shared" si="11"/>
        <v>67.5</v>
      </c>
      <c r="M197" s="19">
        <v>135</v>
      </c>
      <c r="N197" s="19">
        <v>202.5</v>
      </c>
    </row>
    <row r="198" spans="1:14">
      <c r="A198" s="41" t="s">
        <v>666</v>
      </c>
      <c r="B198" s="53"/>
      <c r="C198" s="53"/>
      <c r="D198" s="53"/>
      <c r="E198" s="53"/>
      <c r="F198" s="53"/>
      <c r="G198" s="53"/>
      <c r="H198" s="53"/>
      <c r="I198" s="53"/>
      <c r="J198" s="53"/>
      <c r="K198" s="52">
        <v>12</v>
      </c>
      <c r="L198" s="52">
        <f>SUM(L186:L197)</f>
        <v>2653</v>
      </c>
      <c r="M198" s="52">
        <f>SUM(M186:M197)</f>
        <v>5306</v>
      </c>
      <c r="N198" s="52">
        <f>SUM(N186:N197)</f>
        <v>7959</v>
      </c>
    </row>
    <row r="203" s="13" customFormat="1" spans="1:1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</sheetData>
  <mergeCells count="3">
    <mergeCell ref="B2:F2"/>
    <mergeCell ref="H2:J2"/>
    <mergeCell ref="K2:N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zoomScale="115" zoomScaleNormal="115" workbookViewId="0">
      <selection activeCell="H9" sqref="H9"/>
    </sheetView>
  </sheetViews>
  <sheetFormatPr defaultColWidth="9" defaultRowHeight="13.5" outlineLevelCol="7"/>
  <cols>
    <col min="4" max="4" width="13.3666666666667" customWidth="1"/>
    <col min="5" max="5" width="11.8416666666667" customWidth="1"/>
    <col min="6" max="6" width="20.4333333333333" customWidth="1"/>
  </cols>
  <sheetData>
    <row r="1" ht="29" customHeight="1" spans="1:6">
      <c r="A1" s="1" t="s">
        <v>667</v>
      </c>
      <c r="B1" s="1"/>
      <c r="C1" s="1"/>
      <c r="D1" s="1"/>
      <c r="E1" s="1"/>
      <c r="F1" s="1"/>
    </row>
    <row r="2" ht="30" customHeight="1" spans="1:6">
      <c r="A2" s="2" t="s">
        <v>668</v>
      </c>
      <c r="B2" s="2" t="s">
        <v>669</v>
      </c>
      <c r="C2" s="2" t="s">
        <v>670</v>
      </c>
      <c r="D2" s="2" t="s">
        <v>671</v>
      </c>
      <c r="E2" s="2" t="s">
        <v>672</v>
      </c>
      <c r="F2" s="2" t="s">
        <v>673</v>
      </c>
    </row>
    <row r="3" ht="30" customHeight="1" spans="1:8">
      <c r="A3" s="3" t="s">
        <v>674</v>
      </c>
      <c r="B3" s="3">
        <v>9</v>
      </c>
      <c r="C3" s="3">
        <v>12</v>
      </c>
      <c r="D3" s="3">
        <v>0.5653</v>
      </c>
      <c r="E3" s="4">
        <v>0.28265</v>
      </c>
      <c r="F3" s="5">
        <v>0.84795</v>
      </c>
      <c r="G3" s="6"/>
      <c r="H3" s="6"/>
    </row>
    <row r="4" ht="30" customHeight="1" spans="1:8">
      <c r="A4" s="3" t="s">
        <v>675</v>
      </c>
      <c r="B4" s="3">
        <v>22</v>
      </c>
      <c r="C4" s="3">
        <v>33</v>
      </c>
      <c r="D4" s="3">
        <v>1.0965</v>
      </c>
      <c r="E4" s="4">
        <v>0.54825</v>
      </c>
      <c r="F4" s="5">
        <v>1.64475</v>
      </c>
      <c r="G4" s="6"/>
      <c r="H4" s="6"/>
    </row>
    <row r="5" ht="30" customHeight="1" spans="1:8">
      <c r="A5" s="3" t="s">
        <v>676</v>
      </c>
      <c r="B5" s="3">
        <v>10</v>
      </c>
      <c r="C5" s="3">
        <v>16</v>
      </c>
      <c r="D5" s="3">
        <v>0.5067</v>
      </c>
      <c r="E5" s="4">
        <v>0.25335</v>
      </c>
      <c r="F5" s="5">
        <v>0.76005</v>
      </c>
      <c r="G5" s="6"/>
      <c r="H5" s="6"/>
    </row>
    <row r="6" ht="30" customHeight="1" spans="1:8">
      <c r="A6" s="3" t="s">
        <v>677</v>
      </c>
      <c r="B6" s="3">
        <v>7</v>
      </c>
      <c r="C6" s="3">
        <v>10</v>
      </c>
      <c r="D6" s="3">
        <v>0.3799</v>
      </c>
      <c r="E6" s="4">
        <v>0.18995</v>
      </c>
      <c r="F6" s="5">
        <v>0.56985</v>
      </c>
      <c r="G6" s="6"/>
      <c r="H6" s="6"/>
    </row>
    <row r="7" ht="30" customHeight="1" spans="1:8">
      <c r="A7" s="3" t="s">
        <v>678</v>
      </c>
      <c r="B7" s="3">
        <v>4</v>
      </c>
      <c r="C7" s="3">
        <v>7</v>
      </c>
      <c r="D7" s="7">
        <v>0.178</v>
      </c>
      <c r="E7" s="8">
        <v>0.089</v>
      </c>
      <c r="F7" s="9">
        <v>0.267</v>
      </c>
      <c r="G7" s="6"/>
      <c r="H7" s="6"/>
    </row>
    <row r="8" ht="30" customHeight="1" spans="1:8">
      <c r="A8" s="3" t="s">
        <v>679</v>
      </c>
      <c r="B8" s="3">
        <v>1</v>
      </c>
      <c r="C8" s="3">
        <v>1</v>
      </c>
      <c r="D8" s="3">
        <v>0.0673</v>
      </c>
      <c r="E8" s="4">
        <v>0.03365</v>
      </c>
      <c r="F8" s="5">
        <v>0.10095</v>
      </c>
      <c r="G8" s="6"/>
      <c r="H8" s="6"/>
    </row>
    <row r="9" ht="30" customHeight="1" spans="1:8">
      <c r="A9" s="3" t="s">
        <v>680</v>
      </c>
      <c r="B9" s="3">
        <v>2</v>
      </c>
      <c r="C9" s="3">
        <v>3</v>
      </c>
      <c r="D9" s="3">
        <v>0.1169</v>
      </c>
      <c r="E9" s="4">
        <v>0.05845</v>
      </c>
      <c r="F9" s="5">
        <v>0.17535</v>
      </c>
      <c r="G9" s="6"/>
      <c r="H9" s="6"/>
    </row>
    <row r="10" ht="30" customHeight="1" spans="1:8">
      <c r="A10" s="3" t="s">
        <v>681</v>
      </c>
      <c r="B10" s="3">
        <v>8</v>
      </c>
      <c r="C10" s="3">
        <v>11</v>
      </c>
      <c r="D10" s="3">
        <v>0.4414</v>
      </c>
      <c r="E10" s="4">
        <v>0.2207</v>
      </c>
      <c r="F10" s="5">
        <v>0.6621</v>
      </c>
      <c r="G10" s="6"/>
      <c r="H10" s="6"/>
    </row>
    <row r="11" ht="30" customHeight="1" spans="1:8">
      <c r="A11" s="3" t="s">
        <v>682</v>
      </c>
      <c r="B11" s="3">
        <v>4</v>
      </c>
      <c r="C11" s="3">
        <v>4</v>
      </c>
      <c r="D11" s="3">
        <v>0.2692</v>
      </c>
      <c r="E11" s="4">
        <v>0.1346</v>
      </c>
      <c r="F11" s="5">
        <v>0.4038</v>
      </c>
      <c r="G11" s="6"/>
      <c r="H11" s="6"/>
    </row>
    <row r="12" ht="30" customHeight="1" spans="1:8">
      <c r="A12" s="3" t="s">
        <v>683</v>
      </c>
      <c r="B12" s="3">
        <v>7</v>
      </c>
      <c r="C12" s="3">
        <v>11</v>
      </c>
      <c r="D12" s="3">
        <v>0.3749</v>
      </c>
      <c r="E12" s="4">
        <v>0.18745</v>
      </c>
      <c r="F12" s="5">
        <v>0.56235</v>
      </c>
      <c r="G12" s="6"/>
      <c r="H12" s="6"/>
    </row>
    <row r="13" ht="30" customHeight="1" spans="1:8">
      <c r="A13" s="3" t="s">
        <v>684</v>
      </c>
      <c r="B13" s="3">
        <v>9</v>
      </c>
      <c r="C13" s="3">
        <v>14</v>
      </c>
      <c r="D13" s="3">
        <v>0.4664</v>
      </c>
      <c r="E13" s="4">
        <v>0.2332</v>
      </c>
      <c r="F13" s="5">
        <v>0.6996</v>
      </c>
      <c r="G13" s="6"/>
      <c r="H13" s="6"/>
    </row>
    <row r="14" ht="30" customHeight="1" spans="1:8">
      <c r="A14" s="3" t="s">
        <v>685</v>
      </c>
      <c r="B14" s="3">
        <v>10</v>
      </c>
      <c r="C14" s="3">
        <v>20</v>
      </c>
      <c r="D14" s="10">
        <v>0.369</v>
      </c>
      <c r="E14" s="4">
        <v>0.1845</v>
      </c>
      <c r="F14" s="5">
        <v>0.5535</v>
      </c>
      <c r="G14" s="6"/>
      <c r="H14" s="6"/>
    </row>
    <row r="15" ht="30" customHeight="1" spans="1:8">
      <c r="A15" s="3" t="s">
        <v>686</v>
      </c>
      <c r="B15" s="3">
        <v>11</v>
      </c>
      <c r="C15" s="3">
        <v>19</v>
      </c>
      <c r="D15" s="3">
        <v>0.5225</v>
      </c>
      <c r="E15" s="4">
        <v>0.26125</v>
      </c>
      <c r="F15" s="5">
        <v>0.78375</v>
      </c>
      <c r="G15" s="6"/>
      <c r="H15" s="6"/>
    </row>
    <row r="16" ht="30" customHeight="1" spans="1:8">
      <c r="A16" s="3" t="s">
        <v>687</v>
      </c>
      <c r="B16" s="3">
        <v>9</v>
      </c>
      <c r="C16" s="3">
        <v>12</v>
      </c>
      <c r="D16" s="3">
        <v>0.5306</v>
      </c>
      <c r="E16" s="4">
        <v>0.2653</v>
      </c>
      <c r="F16" s="5">
        <v>0.7959</v>
      </c>
      <c r="G16" s="6"/>
      <c r="H16" s="6"/>
    </row>
    <row r="17" ht="30" customHeight="1" spans="1:8">
      <c r="A17" s="3" t="s">
        <v>688</v>
      </c>
      <c r="B17" s="3">
        <v>1</v>
      </c>
      <c r="C17" s="3">
        <v>2</v>
      </c>
      <c r="D17" s="3">
        <v>0.0369</v>
      </c>
      <c r="E17" s="4">
        <v>0</v>
      </c>
      <c r="F17" s="5">
        <v>0.0369</v>
      </c>
      <c r="G17" s="11"/>
      <c r="H17" s="6"/>
    </row>
    <row r="18" ht="30" customHeight="1" spans="1:8">
      <c r="A18" s="3" t="s">
        <v>689</v>
      </c>
      <c r="B18" s="3">
        <v>1</v>
      </c>
      <c r="C18" s="3">
        <v>1</v>
      </c>
      <c r="D18" s="3">
        <v>0.0673</v>
      </c>
      <c r="E18" s="4">
        <v>0</v>
      </c>
      <c r="F18" s="5">
        <v>0.0673</v>
      </c>
      <c r="G18" s="6"/>
      <c r="H18" s="6"/>
    </row>
    <row r="19" ht="30" customHeight="1" spans="1:8">
      <c r="A19" s="3" t="s">
        <v>690</v>
      </c>
      <c r="B19" s="3">
        <v>1</v>
      </c>
      <c r="C19" s="3">
        <v>2</v>
      </c>
      <c r="D19" s="3">
        <v>0.0369</v>
      </c>
      <c r="E19" s="4">
        <v>0.01845</v>
      </c>
      <c r="F19" s="5">
        <v>0.05535</v>
      </c>
      <c r="G19" s="6"/>
      <c r="H19" s="6"/>
    </row>
    <row r="20" ht="30" customHeight="1" spans="1:8">
      <c r="A20" s="3" t="s">
        <v>691</v>
      </c>
      <c r="B20" s="3">
        <f>SUM(B3:B19)</f>
        <v>116</v>
      </c>
      <c r="C20" s="3">
        <f>SUM(C3:C19)</f>
        <v>178</v>
      </c>
      <c r="D20" s="3">
        <f>SUM(D3:D19)</f>
        <v>6.0257</v>
      </c>
      <c r="E20" s="3">
        <f>SUM(E3:E19)</f>
        <v>2.96075</v>
      </c>
      <c r="F20" s="5">
        <f>SUM(F3:F19)</f>
        <v>8.98645</v>
      </c>
      <c r="G20" s="6"/>
      <c r="H20" s="6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"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2024年享受农机购置与补贴的购机者信息（七批）明细表</vt:lpstr>
      <vt:lpstr>汇总表（七批）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2024-06-24T03:38:00Z</dcterms:created>
  <dcterms:modified xsi:type="dcterms:W3CDTF">2024-08-01T06:50:34Z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5580C6210CF54FE792C41BBC8F30B01F_12</vt:lpwstr>
  </property>
  <property fmtid="{D5CDD505-2E9C-101B-9397-08002B2CF9AE}" pid="3" name="KSOProductBuildVer">
    <vt:lpwstr>2052-12.1.0.16929</vt:lpwstr>
  </property>
</Properties>
</file>