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86180\Desktop\"/>
    </mc:Choice>
  </mc:AlternateContent>
  <xr:revisionPtr revIDLastSave="0" documentId="8_{194815F2-79CC-4959-854D-8162C1045F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H26" i="1" l="1"/>
  <c r="G26" i="1"/>
  <c r="D26" i="1"/>
  <c r="C26" i="1"/>
  <c r="F4" i="1"/>
</calcChain>
</file>

<file path=xl/sharedStrings.xml><?xml version="1.0" encoding="utf-8"?>
<sst xmlns="http://schemas.openxmlformats.org/spreadsheetml/2006/main" count="36" uniqueCount="32">
  <si>
    <t>序号</t>
  </si>
  <si>
    <t>组织名称</t>
  </si>
  <si>
    <t>机插秧环节</t>
  </si>
  <si>
    <t>无人机植保环节</t>
  </si>
  <si>
    <t>申请作业面积(亩)</t>
  </si>
  <si>
    <t>核定作业面积(亩)</t>
  </si>
  <si>
    <t>补助标准(元/亩)</t>
  </si>
  <si>
    <t>补助金额(元)</t>
  </si>
  <si>
    <t>东坡区磊睿水稻种植专业合作社</t>
  </si>
  <si>
    <t>东坡区浩翔家庭农场</t>
  </si>
  <si>
    <t>眉山市农穗水稻种植专业合作社</t>
  </si>
  <si>
    <t>眉山市东坡区盛泰家庭农场</t>
  </si>
  <si>
    <t>东坡区三合水稻专业合作社</t>
  </si>
  <si>
    <t>眉山市祥泰水稻种植专业合作社</t>
  </si>
  <si>
    <t>眉山市品高农机专业合作社</t>
  </si>
  <si>
    <t>东坡区鹏诚农场</t>
  </si>
  <si>
    <t>张老幺水稻种植专业合作社</t>
  </si>
  <si>
    <t>东坡区大发农机专业合作社</t>
  </si>
  <si>
    <t>东坡区彤滢农机服务专业合作社</t>
  </si>
  <si>
    <t>东坡区乡情水稻专业合作社</t>
  </si>
  <si>
    <t>眉山市永盛农机服务合作社</t>
  </si>
  <si>
    <t>眉山市东坡区和谐家庭农场</t>
  </si>
  <si>
    <t>东坡区志明农机专业合作社</t>
  </si>
  <si>
    <t>东坡区真诚农机专业合作社</t>
  </si>
  <si>
    <t>眉山市陈氏水稻种植专业合作社</t>
  </si>
  <si>
    <t>眉山市一心农机专业合作社</t>
  </si>
  <si>
    <t>东坡区雨涵家庭农场</t>
  </si>
  <si>
    <t>眉山市东坡区尚旺家庭农场</t>
  </si>
  <si>
    <t>东坡区满口鲜家庭农场</t>
  </si>
  <si>
    <t>眉山市美滋味水稻专业合作社</t>
  </si>
  <si>
    <t>合  计</t>
  </si>
  <si>
    <t>眉山市东坡区2021年农机作业综合奖作业情况公示表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</si>
</sst>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);[Red]\(0.00\)"/>
  </numFmts>
  <fonts count="7" x14ac:knownFonts="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000000"/>
      <name val="仿宋"/>
      <charset val="134"/>
    </font>
    <font>
      <sz val="11"/>
      <color theme="1"/>
      <name val="仿宋_GB2312"/>
      <charset val="134"/>
    </font>
    <font>
      <sz val="11"/>
      <name val="宋体"/>
      <charset val="134"/>
      <scheme val="minor"/>
    </font>
    <font>
      <sz val="11"/>
      <name val="仿宋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2" borderId="0" xfId="0" applyFill="1" applyAlignment="1">
      <alignment horizontal="center" vertical="center" wrapText="1"/>
    </xf>
    <xf numFmtId="3" fontId="0" fillId="2" borderId="0" xfId="0" applyNumberFormat="1" applyFill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3" fontId="0" fillId="2" borderId="3" xfId="0" applyNumberForma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178" fontId="0" fillId="2" borderId="3" xfId="0" applyNumberForma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workbookViewId="0">
      <selection sqref="A1:J1"/>
    </sheetView>
  </sheetViews>
  <sheetFormatPr defaultColWidth="4.125" defaultRowHeight="13.5" x14ac:dyDescent="0.15"/>
  <cols>
    <col min="1" max="1" width="3.75" style="1" customWidth="1"/>
    <col min="2" max="2" width="14.875" style="1" customWidth="1"/>
    <col min="3" max="3" width="6.75" style="1" customWidth="1"/>
    <col min="4" max="4" width="9" style="2" customWidth="1"/>
    <col min="5" max="5" width="8.25" style="1" customWidth="1"/>
    <col min="6" max="6" width="10.5" style="1" customWidth="1"/>
    <col min="7" max="8" width="7.5" style="1" customWidth="1"/>
    <col min="9" max="9" width="8.25" style="1" customWidth="1"/>
    <col min="10" max="10" width="11.625" style="1" customWidth="1"/>
    <col min="11" max="16384" width="4.125" style="1"/>
  </cols>
  <sheetData>
    <row r="1" spans="1:10" ht="20.25" x14ac:dyDescent="0.15">
      <c r="A1" s="10" t="s">
        <v>31</v>
      </c>
      <c r="B1" s="10"/>
      <c r="C1" s="10"/>
      <c r="D1" s="11"/>
      <c r="E1" s="10"/>
      <c r="F1" s="10"/>
      <c r="G1" s="10"/>
      <c r="H1" s="10"/>
      <c r="I1" s="10"/>
      <c r="J1" s="10"/>
    </row>
    <row r="2" spans="1:10" ht="20.25" x14ac:dyDescent="0.15">
      <c r="A2" s="17" t="s">
        <v>0</v>
      </c>
      <c r="B2" s="16" t="s">
        <v>1</v>
      </c>
      <c r="C2" s="12" t="s">
        <v>2</v>
      </c>
      <c r="D2" s="13"/>
      <c r="E2" s="14"/>
      <c r="F2" s="14"/>
      <c r="G2" s="15" t="s">
        <v>3</v>
      </c>
      <c r="H2" s="15"/>
      <c r="I2" s="15"/>
      <c r="J2" s="15"/>
    </row>
    <row r="3" spans="1:10" ht="40.5" x14ac:dyDescent="0.15">
      <c r="A3" s="18"/>
      <c r="B3" s="16"/>
      <c r="C3" s="3" t="s">
        <v>4</v>
      </c>
      <c r="D3" s="4" t="s">
        <v>5</v>
      </c>
      <c r="E3" s="3" t="s">
        <v>6</v>
      </c>
      <c r="F3" s="3" t="s">
        <v>7</v>
      </c>
      <c r="G3" s="3" t="s">
        <v>4</v>
      </c>
      <c r="H3" s="3" t="s">
        <v>5</v>
      </c>
      <c r="I3" s="3" t="s">
        <v>6</v>
      </c>
      <c r="J3" s="3" t="s">
        <v>7</v>
      </c>
    </row>
    <row r="4" spans="1:10" ht="27" x14ac:dyDescent="0.15">
      <c r="A4" s="5">
        <v>1</v>
      </c>
      <c r="B4" s="5" t="s">
        <v>8</v>
      </c>
      <c r="C4" s="6"/>
      <c r="D4" s="7"/>
      <c r="E4" s="3">
        <v>24.85</v>
      </c>
      <c r="F4" s="8">
        <f>D4*E4</f>
        <v>0</v>
      </c>
      <c r="G4" s="6">
        <v>48000</v>
      </c>
      <c r="H4" s="7">
        <v>15834</v>
      </c>
      <c r="I4" s="3">
        <v>4.9800000000000004</v>
      </c>
      <c r="J4" s="4">
        <v>78853</v>
      </c>
    </row>
    <row r="5" spans="1:10" ht="27" x14ac:dyDescent="0.15">
      <c r="A5" s="5">
        <v>2</v>
      </c>
      <c r="B5" s="5" t="s">
        <v>9</v>
      </c>
      <c r="C5" s="6">
        <v>1500</v>
      </c>
      <c r="D5" s="7">
        <v>1220</v>
      </c>
      <c r="E5" s="3">
        <v>24.85</v>
      </c>
      <c r="F5" s="4">
        <v>30317</v>
      </c>
      <c r="G5" s="6">
        <v>6000</v>
      </c>
      <c r="H5" s="7">
        <v>4318</v>
      </c>
      <c r="I5" s="3">
        <v>4.9800000000000004</v>
      </c>
      <c r="J5" s="4">
        <v>21504</v>
      </c>
    </row>
    <row r="6" spans="1:10" ht="27" x14ac:dyDescent="0.15">
      <c r="A6" s="5">
        <v>3</v>
      </c>
      <c r="B6" s="5" t="s">
        <v>10</v>
      </c>
      <c r="C6" s="6"/>
      <c r="D6" s="7"/>
      <c r="E6" s="3">
        <v>24.85</v>
      </c>
      <c r="F6" s="4">
        <v>0</v>
      </c>
      <c r="G6" s="6">
        <v>6000</v>
      </c>
      <c r="H6" s="7">
        <v>5604</v>
      </c>
      <c r="I6" s="3">
        <v>4.9800000000000004</v>
      </c>
      <c r="J6" s="4">
        <v>27908</v>
      </c>
    </row>
    <row r="7" spans="1:10" ht="27" x14ac:dyDescent="0.15">
      <c r="A7" s="5">
        <v>4</v>
      </c>
      <c r="B7" s="5" t="s">
        <v>11</v>
      </c>
      <c r="C7" s="6">
        <v>6000</v>
      </c>
      <c r="D7" s="7">
        <v>5243</v>
      </c>
      <c r="E7" s="3">
        <v>24.85</v>
      </c>
      <c r="F7" s="4">
        <v>130289</v>
      </c>
      <c r="G7" s="6">
        <v>5000</v>
      </c>
      <c r="H7" s="7">
        <v>1854</v>
      </c>
      <c r="I7" s="3">
        <v>4.9800000000000004</v>
      </c>
      <c r="J7" s="4">
        <v>9233</v>
      </c>
    </row>
    <row r="8" spans="1:10" ht="27" x14ac:dyDescent="0.15">
      <c r="A8" s="5">
        <v>5</v>
      </c>
      <c r="B8" s="5" t="s">
        <v>12</v>
      </c>
      <c r="C8" s="6">
        <v>7200</v>
      </c>
      <c r="D8" s="7">
        <v>6508</v>
      </c>
      <c r="E8" s="3">
        <v>24.85</v>
      </c>
      <c r="F8" s="4">
        <v>161724</v>
      </c>
      <c r="G8" s="6">
        <v>15000</v>
      </c>
      <c r="H8" s="7">
        <v>9615</v>
      </c>
      <c r="I8" s="3">
        <v>4.9800000000000004</v>
      </c>
      <c r="J8" s="4">
        <v>47883</v>
      </c>
    </row>
    <row r="9" spans="1:10" ht="27" x14ac:dyDescent="0.15">
      <c r="A9" s="5">
        <v>6</v>
      </c>
      <c r="B9" s="5" t="s">
        <v>13</v>
      </c>
      <c r="C9" s="6">
        <v>1600</v>
      </c>
      <c r="D9" s="7">
        <v>1040</v>
      </c>
      <c r="E9" s="3">
        <v>24.85</v>
      </c>
      <c r="F9" s="4">
        <v>25844</v>
      </c>
      <c r="G9" s="6">
        <v>6000</v>
      </c>
      <c r="H9" s="7">
        <v>3532</v>
      </c>
      <c r="I9" s="3">
        <v>4.9800000000000004</v>
      </c>
      <c r="J9" s="4">
        <v>17589</v>
      </c>
    </row>
    <row r="10" spans="1:10" ht="27" x14ac:dyDescent="0.15">
      <c r="A10" s="5">
        <v>7</v>
      </c>
      <c r="B10" s="5" t="s">
        <v>14</v>
      </c>
      <c r="C10" s="6">
        <v>4600</v>
      </c>
      <c r="D10" s="7">
        <v>3689</v>
      </c>
      <c r="E10" s="3">
        <v>24.85</v>
      </c>
      <c r="F10" s="4">
        <v>91672</v>
      </c>
      <c r="G10" s="6">
        <v>46000</v>
      </c>
      <c r="H10" s="7">
        <v>23657</v>
      </c>
      <c r="I10" s="3">
        <v>4.9800000000000004</v>
      </c>
      <c r="J10" s="4">
        <v>117812</v>
      </c>
    </row>
    <row r="11" spans="1:10" ht="24.75" customHeight="1" x14ac:dyDescent="0.15">
      <c r="A11" s="5">
        <v>8</v>
      </c>
      <c r="B11" s="5" t="s">
        <v>15</v>
      </c>
      <c r="C11" s="6">
        <v>800</v>
      </c>
      <c r="D11" s="7">
        <v>748</v>
      </c>
      <c r="E11" s="3">
        <v>24.85</v>
      </c>
      <c r="F11" s="4">
        <v>18588</v>
      </c>
      <c r="G11" s="6">
        <v>8000</v>
      </c>
      <c r="H11" s="7">
        <v>7981</v>
      </c>
      <c r="I11" s="3">
        <v>4.9800000000000004</v>
      </c>
      <c r="J11" s="4">
        <v>39745</v>
      </c>
    </row>
    <row r="12" spans="1:10" ht="27" x14ac:dyDescent="0.15">
      <c r="A12" s="5">
        <v>9</v>
      </c>
      <c r="B12" s="5" t="s">
        <v>16</v>
      </c>
      <c r="C12" s="6">
        <v>6000</v>
      </c>
      <c r="D12" s="7">
        <v>4032</v>
      </c>
      <c r="E12" s="3">
        <v>24.85</v>
      </c>
      <c r="F12" s="4">
        <v>100195</v>
      </c>
      <c r="G12" s="6"/>
      <c r="H12" s="7"/>
      <c r="I12" s="3">
        <v>4.9800000000000004</v>
      </c>
      <c r="J12" s="4">
        <v>0</v>
      </c>
    </row>
    <row r="13" spans="1:10" ht="27" x14ac:dyDescent="0.15">
      <c r="A13" s="5">
        <v>10</v>
      </c>
      <c r="B13" s="5" t="s">
        <v>17</v>
      </c>
      <c r="C13" s="6">
        <v>5500</v>
      </c>
      <c r="D13" s="7">
        <v>5174</v>
      </c>
      <c r="E13" s="3">
        <v>24.85</v>
      </c>
      <c r="F13" s="4">
        <v>128574</v>
      </c>
      <c r="G13" s="6"/>
      <c r="H13" s="7"/>
      <c r="I13" s="3">
        <v>4.9800000000000004</v>
      </c>
      <c r="J13" s="4">
        <v>0</v>
      </c>
    </row>
    <row r="14" spans="1:10" ht="27" x14ac:dyDescent="0.15">
      <c r="A14" s="5">
        <v>11</v>
      </c>
      <c r="B14" s="5" t="s">
        <v>18</v>
      </c>
      <c r="C14" s="6">
        <v>4500</v>
      </c>
      <c r="D14" s="7">
        <v>3505</v>
      </c>
      <c r="E14" s="3">
        <v>24.85</v>
      </c>
      <c r="F14" s="4">
        <v>87099</v>
      </c>
      <c r="G14" s="6"/>
      <c r="H14" s="7"/>
      <c r="I14" s="3">
        <v>4.9800000000000004</v>
      </c>
      <c r="J14" s="4">
        <v>0</v>
      </c>
    </row>
    <row r="15" spans="1:10" ht="27" x14ac:dyDescent="0.15">
      <c r="A15" s="5">
        <v>12</v>
      </c>
      <c r="B15" s="5" t="s">
        <v>19</v>
      </c>
      <c r="C15" s="6">
        <v>1000</v>
      </c>
      <c r="D15" s="4">
        <v>59</v>
      </c>
      <c r="E15" s="3">
        <v>24.85</v>
      </c>
      <c r="F15" s="4">
        <v>1466</v>
      </c>
      <c r="G15" s="6">
        <v>20000</v>
      </c>
      <c r="H15" s="4">
        <v>7794</v>
      </c>
      <c r="I15" s="3">
        <v>4.9800000000000004</v>
      </c>
      <c r="J15" s="4">
        <v>38814</v>
      </c>
    </row>
    <row r="16" spans="1:10" ht="27" x14ac:dyDescent="0.15">
      <c r="A16" s="5">
        <v>13</v>
      </c>
      <c r="B16" s="5" t="s">
        <v>20</v>
      </c>
      <c r="C16" s="6">
        <v>7500</v>
      </c>
      <c r="D16" s="4">
        <v>7046</v>
      </c>
      <c r="E16" s="3">
        <v>24.85</v>
      </c>
      <c r="F16" s="4">
        <v>175093</v>
      </c>
      <c r="G16" s="6">
        <v>26000</v>
      </c>
      <c r="H16" s="4">
        <v>20010</v>
      </c>
      <c r="I16" s="3">
        <v>4.9800000000000004</v>
      </c>
      <c r="J16" s="4">
        <v>99650</v>
      </c>
    </row>
    <row r="17" spans="1:10" ht="27" x14ac:dyDescent="0.15">
      <c r="A17" s="3">
        <v>14</v>
      </c>
      <c r="B17" s="5" t="s">
        <v>21</v>
      </c>
      <c r="C17" s="6">
        <v>1000</v>
      </c>
      <c r="D17" s="4">
        <v>751</v>
      </c>
      <c r="E17" s="3">
        <v>24.85</v>
      </c>
      <c r="F17" s="4">
        <v>18662</v>
      </c>
      <c r="G17" s="6">
        <v>100000</v>
      </c>
      <c r="H17" s="4">
        <v>51485</v>
      </c>
      <c r="I17" s="3">
        <v>4.9800000000000004</v>
      </c>
      <c r="J17" s="4">
        <v>256395</v>
      </c>
    </row>
    <row r="18" spans="1:10" ht="27" x14ac:dyDescent="0.15">
      <c r="A18" s="3">
        <v>15</v>
      </c>
      <c r="B18" s="5" t="s">
        <v>22</v>
      </c>
      <c r="C18" s="6">
        <v>5000</v>
      </c>
      <c r="D18" s="4">
        <v>4316</v>
      </c>
      <c r="E18" s="3">
        <v>24.85</v>
      </c>
      <c r="F18" s="4">
        <v>107253</v>
      </c>
      <c r="G18" s="6"/>
      <c r="H18" s="4"/>
      <c r="I18" s="3">
        <v>4.9800000000000004</v>
      </c>
      <c r="J18" s="4">
        <v>0</v>
      </c>
    </row>
    <row r="19" spans="1:10" ht="27" x14ac:dyDescent="0.15">
      <c r="A19" s="3">
        <v>16</v>
      </c>
      <c r="B19" s="5" t="s">
        <v>23</v>
      </c>
      <c r="C19" s="6">
        <v>3500</v>
      </c>
      <c r="D19" s="4">
        <v>2293</v>
      </c>
      <c r="E19" s="3">
        <v>24.85</v>
      </c>
      <c r="F19" s="4">
        <v>56981</v>
      </c>
      <c r="G19" s="6">
        <v>30000</v>
      </c>
      <c r="H19" s="4">
        <v>6978</v>
      </c>
      <c r="I19" s="3">
        <v>4.9800000000000004</v>
      </c>
      <c r="J19" s="4">
        <v>34750</v>
      </c>
    </row>
    <row r="20" spans="1:10" ht="27" x14ac:dyDescent="0.15">
      <c r="A20" s="3">
        <v>17</v>
      </c>
      <c r="B20" s="5" t="s">
        <v>24</v>
      </c>
      <c r="C20" s="6">
        <v>550</v>
      </c>
      <c r="D20" s="4">
        <v>453</v>
      </c>
      <c r="E20" s="3">
        <v>24.85</v>
      </c>
      <c r="F20" s="4">
        <v>11257</v>
      </c>
      <c r="G20" s="6">
        <v>35000</v>
      </c>
      <c r="H20" s="4">
        <v>33069</v>
      </c>
      <c r="I20" s="3">
        <v>4.9800000000000004</v>
      </c>
      <c r="J20" s="4">
        <v>164684</v>
      </c>
    </row>
    <row r="21" spans="1:10" ht="27" x14ac:dyDescent="0.15">
      <c r="A21" s="3">
        <v>18</v>
      </c>
      <c r="B21" s="5" t="s">
        <v>25</v>
      </c>
      <c r="C21" s="6">
        <v>3200</v>
      </c>
      <c r="D21" s="4">
        <v>2198</v>
      </c>
      <c r="E21" s="3">
        <v>24.85</v>
      </c>
      <c r="F21" s="4">
        <v>54620</v>
      </c>
      <c r="G21" s="6">
        <v>100000</v>
      </c>
      <c r="H21" s="4">
        <v>37132</v>
      </c>
      <c r="I21" s="3">
        <v>4.9800000000000004</v>
      </c>
      <c r="J21" s="4">
        <v>184917</v>
      </c>
    </row>
    <row r="22" spans="1:10" ht="27" x14ac:dyDescent="0.15">
      <c r="A22" s="3">
        <v>19</v>
      </c>
      <c r="B22" s="9" t="s">
        <v>26</v>
      </c>
      <c r="C22" s="6"/>
      <c r="D22" s="4"/>
      <c r="E22" s="3">
        <v>24.85</v>
      </c>
      <c r="F22" s="4">
        <v>0</v>
      </c>
      <c r="G22" s="6">
        <v>22000</v>
      </c>
      <c r="H22" s="4">
        <v>13998</v>
      </c>
      <c r="I22" s="3">
        <v>4.9800000000000004</v>
      </c>
      <c r="J22" s="4">
        <v>69710</v>
      </c>
    </row>
    <row r="23" spans="1:10" ht="27" x14ac:dyDescent="0.15">
      <c r="A23" s="3">
        <v>20</v>
      </c>
      <c r="B23" s="5" t="s">
        <v>27</v>
      </c>
      <c r="C23" s="6"/>
      <c r="D23" s="4"/>
      <c r="E23" s="3">
        <v>24.85</v>
      </c>
      <c r="F23" s="4">
        <v>0</v>
      </c>
      <c r="G23" s="6">
        <v>25000</v>
      </c>
      <c r="H23" s="4">
        <v>19511</v>
      </c>
      <c r="I23" s="3">
        <v>4.9800000000000004</v>
      </c>
      <c r="J23" s="4">
        <v>97165</v>
      </c>
    </row>
    <row r="24" spans="1:10" ht="27" x14ac:dyDescent="0.15">
      <c r="A24" s="3">
        <v>21</v>
      </c>
      <c r="B24" s="5" t="s">
        <v>28</v>
      </c>
      <c r="C24" s="6"/>
      <c r="D24" s="4"/>
      <c r="E24" s="3">
        <v>24.85</v>
      </c>
      <c r="F24" s="4">
        <v>0</v>
      </c>
      <c r="G24" s="6">
        <v>10000</v>
      </c>
      <c r="H24" s="4">
        <v>8496</v>
      </c>
      <c r="I24" s="3">
        <v>4.9800000000000004</v>
      </c>
      <c r="J24" s="4">
        <v>42310</v>
      </c>
    </row>
    <row r="25" spans="1:10" ht="27" x14ac:dyDescent="0.15">
      <c r="A25" s="3">
        <v>22</v>
      </c>
      <c r="B25" s="5" t="s">
        <v>29</v>
      </c>
      <c r="C25" s="6"/>
      <c r="D25" s="4"/>
      <c r="E25" s="3">
        <v>24.85</v>
      </c>
      <c r="F25" s="4">
        <v>0</v>
      </c>
      <c r="G25" s="6">
        <v>10000</v>
      </c>
      <c r="H25" s="4">
        <v>9997</v>
      </c>
      <c r="I25" s="3">
        <v>4.9800000000000004</v>
      </c>
      <c r="J25" s="4">
        <v>49785</v>
      </c>
    </row>
    <row r="26" spans="1:10" ht="21.75" customHeight="1" x14ac:dyDescent="0.15">
      <c r="A26" s="16" t="s">
        <v>30</v>
      </c>
      <c r="B26" s="16"/>
      <c r="C26" s="3">
        <f t="shared" ref="C26:D26" si="0">SUM(C4:C25)</f>
        <v>59450</v>
      </c>
      <c r="D26" s="4">
        <f t="shared" si="0"/>
        <v>48275</v>
      </c>
      <c r="E26" s="3">
        <v>24.85</v>
      </c>
      <c r="F26" s="4">
        <v>1199634</v>
      </c>
      <c r="G26" s="3">
        <f>SUM(G4:G25)</f>
        <v>518000</v>
      </c>
      <c r="H26" s="3">
        <f>SUM(H4:H25)</f>
        <v>280865</v>
      </c>
      <c r="I26" s="3">
        <v>4.9800000000000004</v>
      </c>
      <c r="J26" s="3">
        <v>1398707</v>
      </c>
    </row>
  </sheetData>
  <mergeCells count="6">
    <mergeCell ref="A1:J1"/>
    <mergeCell ref="C2:F2"/>
    <mergeCell ref="G2:J2"/>
    <mergeCell ref="A26:B26"/>
    <mergeCell ref="A2:A3"/>
    <mergeCell ref="B2:B3"/>
  </mergeCells>
  <phoneticPr fontId="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李林超</dc:creator>
  <cp:lastModifiedBy>何 鑫</cp:lastModifiedBy>
  <cp:lastPrinted>2024-07-26T06:37:00Z</cp:lastPrinted>
  <dcterms:created xsi:type="dcterms:W3CDTF">2020-07-14T08:05:00Z</dcterms:created>
  <dcterms:modified xsi:type="dcterms:W3CDTF">2024-10-25T04:16:03Z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2052-12.1.0.18345</vt:lpwstr>
  </property>
  <property fmtid="{D5CDD505-2E9C-101B-9397-08002B2CF9AE}" pid="3" name="ICV">
    <vt:lpwstr>936CB0DC11334E73B5AA055AA4932293_13</vt:lpwstr>
  </property>
</Properties>
</file>